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rginiepasquier/Dropbox/"/>
    </mc:Choice>
  </mc:AlternateContent>
  <xr:revisionPtr revIDLastSave="0" documentId="8_{D00B5E34-5F7F-FB4A-9588-2CA3383CCE93}" xr6:coauthVersionLast="45" xr6:coauthVersionMax="45" xr10:uidLastSave="{00000000-0000-0000-0000-000000000000}"/>
  <bookViews>
    <workbookView xWindow="3860" yWindow="920" windowWidth="24380" windowHeight="12880" tabRatio="500" xr2:uid="{00000000-000D-0000-FFFF-FFFF00000000}"/>
  </bookViews>
  <sheets>
    <sheet name="Feuil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1" i="1" l="1"/>
  <c r="H147" i="1"/>
  <c r="H146" i="1"/>
  <c r="H145" i="1"/>
  <c r="H144" i="1"/>
  <c r="H150" i="1" s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49" i="1" s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3" i="1"/>
  <c r="H112" i="1"/>
  <c r="H111" i="1"/>
  <c r="H110" i="1"/>
  <c r="H109" i="1"/>
  <c r="H108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0" i="1"/>
  <c r="H89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52" i="1" l="1"/>
</calcChain>
</file>

<file path=xl/sharedStrings.xml><?xml version="1.0" encoding="utf-8"?>
<sst xmlns="http://schemas.openxmlformats.org/spreadsheetml/2006/main" count="375" uniqueCount="214">
  <si>
    <t>Notre assortiment disponible à la livraison (peut être soumis à modification)</t>
  </si>
  <si>
    <t xml:space="preserve">Votre adresse complète (trouvable sur GPS): </t>
  </si>
  <si>
    <t xml:space="preserve">Délais: </t>
  </si>
  <si>
    <t xml:space="preserve">Mercredi midi pour la livraison jeudi </t>
  </si>
  <si>
    <t>Nom</t>
  </si>
  <si>
    <t>A envoyer à aupetittout@gmail.com</t>
  </si>
  <si>
    <t>Rue</t>
  </si>
  <si>
    <t>Localité</t>
  </si>
  <si>
    <t>Téléphone</t>
  </si>
  <si>
    <t>Mail</t>
  </si>
  <si>
    <t>Prix/kg</t>
  </si>
  <si>
    <t>Quantité</t>
  </si>
  <si>
    <t>Total</t>
  </si>
  <si>
    <t>Pâtes</t>
  </si>
  <si>
    <t>Cornettes 3 œufs</t>
  </si>
  <si>
    <t>UE</t>
  </si>
  <si>
    <t>Penne Napoli</t>
  </si>
  <si>
    <t>Spaghetti napoli</t>
  </si>
  <si>
    <t>Spirale complète épeautre</t>
  </si>
  <si>
    <t>CH</t>
  </si>
  <si>
    <t>Bio</t>
  </si>
  <si>
    <t>Fribourg</t>
  </si>
  <si>
    <t>Pâte de Fribourg épeautre œuf caméline</t>
  </si>
  <si>
    <t>Fettucine</t>
  </si>
  <si>
    <t>Fusilli épeautre</t>
  </si>
  <si>
    <t>Radiatori tomates épeautre</t>
  </si>
  <si>
    <t>Spirale mi blanche</t>
  </si>
  <si>
    <t>NE</t>
  </si>
  <si>
    <t>Trottole blé sarrasin</t>
  </si>
  <si>
    <t>Penne épeautre</t>
  </si>
  <si>
    <t>Riz</t>
  </si>
  <si>
    <t>Long grain</t>
  </si>
  <si>
    <t>Italie</t>
  </si>
  <si>
    <t>Long grain complet</t>
  </si>
  <si>
    <t>Basmati</t>
  </si>
  <si>
    <t>Inde</t>
  </si>
  <si>
    <t>Basmati complet</t>
  </si>
  <si>
    <t>Risotto Carnaroli</t>
  </si>
  <si>
    <t>Riz rouge</t>
  </si>
  <si>
    <t>Thaïlande</t>
  </si>
  <si>
    <t xml:space="preserve">Bio </t>
  </si>
  <si>
    <t>Long grain sauvage</t>
  </si>
  <si>
    <t>USA</t>
  </si>
  <si>
    <t>Café</t>
  </si>
  <si>
    <t>Moka</t>
  </si>
  <si>
    <t>Esperanza</t>
  </si>
  <si>
    <t>Excelso</t>
  </si>
  <si>
    <t>Décaféiné</t>
  </si>
  <si>
    <t>Blend Jungle</t>
  </si>
  <si>
    <t>Viajero</t>
  </si>
  <si>
    <t>Perou</t>
  </si>
  <si>
    <t>Origine</t>
  </si>
  <si>
    <t>Farine</t>
  </si>
  <si>
    <t>Fleur</t>
  </si>
  <si>
    <t>Romont</t>
  </si>
  <si>
    <t>Mi Blanche</t>
  </si>
  <si>
    <t>10 céréales</t>
  </si>
  <si>
    <t>fleur</t>
  </si>
  <si>
    <t>Echarlens</t>
  </si>
  <si>
    <t>Bise claire</t>
  </si>
  <si>
    <t>Suchy</t>
  </si>
  <si>
    <t>Spéciale pâtisserie</t>
  </si>
  <si>
    <t>Blé ancien</t>
  </si>
  <si>
    <t>Sarrasin</t>
  </si>
  <si>
    <t>Engrain</t>
  </si>
  <si>
    <t>Morat</t>
  </si>
  <si>
    <t>Maïs</t>
  </si>
  <si>
    <t>Genève</t>
  </si>
  <si>
    <t>Riz complet</t>
  </si>
  <si>
    <t>Pois chiche</t>
  </si>
  <si>
    <t>Reconv</t>
  </si>
  <si>
    <t>Quinoa</t>
  </si>
  <si>
    <t>Yverdon</t>
  </si>
  <si>
    <t>Flocon</t>
  </si>
  <si>
    <t>Avoine</t>
  </si>
  <si>
    <t>Epeautre</t>
  </si>
  <si>
    <t>Maïs légérement sucrés</t>
  </si>
  <si>
    <t>Mélange sans blé (épeautre, avoine, seigle, tournesol</t>
  </si>
  <si>
    <t>Mélange pomme (Blé, avoine, seigle, pomme)</t>
  </si>
  <si>
    <t>Muesli croquant</t>
  </si>
  <si>
    <t>Suisse</t>
  </si>
  <si>
    <t>Muesli 3 flocons</t>
  </si>
  <si>
    <t>Soufflés</t>
  </si>
  <si>
    <t>Blé soufflé nature</t>
  </si>
  <si>
    <t>Les soufflés sont très légers, attention à la quantité</t>
  </si>
  <si>
    <t>Blé soufflé miel</t>
  </si>
  <si>
    <t>Maïs soufflé miel</t>
  </si>
  <si>
    <t>Quinoa nature</t>
  </si>
  <si>
    <t>Fruits à coque</t>
  </si>
  <si>
    <t>Noix décortiquées</t>
  </si>
  <si>
    <t>Turquie</t>
  </si>
  <si>
    <t>Noisettes</t>
  </si>
  <si>
    <t>Amandes</t>
  </si>
  <si>
    <t>Sicile</t>
  </si>
  <si>
    <t>Noix du Brésil</t>
  </si>
  <si>
    <t>Uruguay</t>
  </si>
  <si>
    <t>Noix de Cajou</t>
  </si>
  <si>
    <t>Vietnam</t>
  </si>
  <si>
    <t>Fruits secs</t>
  </si>
  <si>
    <t>Pommes</t>
  </si>
  <si>
    <t>Valais</t>
  </si>
  <si>
    <t>Raisins</t>
  </si>
  <si>
    <t>Abricots</t>
  </si>
  <si>
    <t>Figuettes</t>
  </si>
  <si>
    <t>Espagne</t>
  </si>
  <si>
    <t>Pruneaux</t>
  </si>
  <si>
    <t>Cramberries</t>
  </si>
  <si>
    <t>Canada</t>
  </si>
  <si>
    <t>Aronia</t>
  </si>
  <si>
    <t>Servion</t>
  </si>
  <si>
    <t>en rupture</t>
  </si>
  <si>
    <t>Myrtilles infusées au jus de pomme</t>
  </si>
  <si>
    <t>Serbie</t>
  </si>
  <si>
    <t>Dattes</t>
  </si>
  <si>
    <t>Israël</t>
  </si>
  <si>
    <t>Chocolat</t>
  </si>
  <si>
    <t>Truffes à la double crème choc noir</t>
  </si>
  <si>
    <t>Gruyères</t>
  </si>
  <si>
    <t>Suspendu durant l'été</t>
  </si>
  <si>
    <t>Truffes à la double crème choc au lait</t>
  </si>
  <si>
    <t>Truffes à la double crème choc blanc</t>
  </si>
  <si>
    <t>Pavé à la double crème</t>
  </si>
  <si>
    <t>Goutte chocolat au lait 46% patisserie</t>
  </si>
  <si>
    <t>France</t>
  </si>
  <si>
    <t>Goutte chocolat noir 70% pâtisserie</t>
  </si>
  <si>
    <t>Féculents</t>
  </si>
  <si>
    <t>Lentilles vertes</t>
  </si>
  <si>
    <t>et graines</t>
  </si>
  <si>
    <t>Lentilles noires</t>
  </si>
  <si>
    <t>Polenta fine</t>
  </si>
  <si>
    <t>Polenta grossière</t>
  </si>
  <si>
    <t>Boulgour d'épeautre</t>
  </si>
  <si>
    <t>Millet</t>
  </si>
  <si>
    <t xml:space="preserve">Sarrasin </t>
  </si>
  <si>
    <t>Autriche</t>
  </si>
  <si>
    <t>Blé</t>
  </si>
  <si>
    <t>Couscous</t>
  </si>
  <si>
    <t>Courge</t>
  </si>
  <si>
    <t>Tournesol</t>
  </si>
  <si>
    <t>Lin</t>
  </si>
  <si>
    <t>Quinoa blanc</t>
  </si>
  <si>
    <t>Quinoa rouge</t>
  </si>
  <si>
    <t>Quinoa noir</t>
  </si>
  <si>
    <t>Condiment</t>
  </si>
  <si>
    <t>Sel</t>
  </si>
  <si>
    <t>Sel marin</t>
  </si>
  <si>
    <t>Sucre blanc</t>
  </si>
  <si>
    <t>Sucre de canne surfin</t>
  </si>
  <si>
    <t>Paraguay</t>
  </si>
  <si>
    <t>Poivre noir</t>
  </si>
  <si>
    <t>Mélange 3 poivres</t>
  </si>
  <si>
    <t>Produits laitiers</t>
  </si>
  <si>
    <t>Séré</t>
  </si>
  <si>
    <t>Consigne inclus</t>
  </si>
  <si>
    <t>Commandé</t>
  </si>
  <si>
    <t>Yoghourt sans sucre nature</t>
  </si>
  <si>
    <t>avant lundi midi!</t>
  </si>
  <si>
    <t>Yoghourt sans sucre fruits</t>
  </si>
  <si>
    <t>Yoghourt sans sucre chocolat</t>
  </si>
  <si>
    <t>Lait entier bio</t>
  </si>
  <si>
    <t>Sapalet</t>
  </si>
  <si>
    <t>Rossinière</t>
  </si>
  <si>
    <t>Yoghourt 500g</t>
  </si>
  <si>
    <t>Yoghourts 150g</t>
  </si>
  <si>
    <t xml:space="preserve">Lait entier </t>
  </si>
  <si>
    <t>Le Mouret</t>
  </si>
  <si>
    <t>Dans la limite du stock. Merci de nous donner la liste de ceux que vous n'aimez pas</t>
  </si>
  <si>
    <t>Yogourt 500g</t>
  </si>
  <si>
    <t>Dans la limite du stock. Pour une commande personnalisée, merci de nous l'envoyer avant lundi midi</t>
  </si>
  <si>
    <t>Yoghourt 180g choco, mocca, caramel, vanille</t>
  </si>
  <si>
    <t>Yoghourt 180g mélange fruit</t>
  </si>
  <si>
    <r>
      <rPr>
        <sz val="12"/>
        <color rgb="FF000000"/>
        <rFont val="Calibri"/>
        <family val="2"/>
        <charset val="1"/>
      </rPr>
      <t xml:space="preserve">Dans la limite du stock. Merci de nous donner la liste de ceux que </t>
    </r>
    <r>
      <rPr>
        <u/>
        <sz val="12"/>
        <color rgb="FF000000"/>
        <rFont val="Calibri (Corps)"/>
        <charset val="1"/>
      </rPr>
      <t>vous n'aimez pas</t>
    </r>
  </si>
  <si>
    <t>Crème 35% 200g</t>
  </si>
  <si>
    <t>Beurre</t>
  </si>
  <si>
    <t>1kg</t>
  </si>
  <si>
    <t>Attention, à commander le lundi avant midi</t>
  </si>
  <si>
    <t>Yoghourt brebis</t>
  </si>
  <si>
    <t>Pastourelle</t>
  </si>
  <si>
    <t>Villarsel</t>
  </si>
  <si>
    <t>Vinaigrette</t>
  </si>
  <si>
    <t>Sauce salade</t>
  </si>
  <si>
    <t>sans gluten, lactose</t>
  </si>
  <si>
    <t>Pringy</t>
  </si>
  <si>
    <t>Nettoyage et</t>
  </si>
  <si>
    <t>Bicarbnate de nettoyage</t>
  </si>
  <si>
    <t>hygiène</t>
  </si>
  <si>
    <t>Cristaux de soude</t>
  </si>
  <si>
    <t>Acide citrique</t>
  </si>
  <si>
    <t>Percarbonate de soude</t>
  </si>
  <si>
    <t>Savon pour le corps Savonnerie du Verger</t>
  </si>
  <si>
    <t>Shampoing cheveux secs</t>
  </si>
  <si>
    <t>Shampoing cheveux gras</t>
  </si>
  <si>
    <t>Shampoing à l'argile Neptune</t>
  </si>
  <si>
    <t>Cresuz</t>
  </si>
  <si>
    <t>Savon pour le corps Neptune</t>
  </si>
  <si>
    <t>Retour</t>
  </si>
  <si>
    <t>Yoghourts Le Mouret</t>
  </si>
  <si>
    <t>Lait Le Mouret</t>
  </si>
  <si>
    <t>Délices d'Alain (Séré et sans sucre)</t>
  </si>
  <si>
    <t>Sapalet (yoghourt nature bio et lait bio)</t>
  </si>
  <si>
    <t>Ss-Total</t>
  </si>
  <si>
    <t>Retour consigne</t>
  </si>
  <si>
    <t>Livraison</t>
  </si>
  <si>
    <t>Offert dés 40Chf</t>
  </si>
  <si>
    <t>Pour les produits laitiers, voici quelques précision:</t>
  </si>
  <si>
    <t xml:space="preserve">Les réservations sont possibles en 500gr si la commande est passée avant lundi midi. </t>
  </si>
  <si>
    <r>
      <rPr>
        <sz val="14"/>
        <color rgb="FF000000"/>
        <rFont val="Calibri"/>
        <family val="2"/>
        <charset val="1"/>
      </rPr>
      <t>Les arômes des yoghourts 180gr ne sont pas garantis, nous allons faire un mélange avec nos disponibilités. Vous pouvez par contre indiqué l</t>
    </r>
    <r>
      <rPr>
        <u/>
        <sz val="14"/>
        <color rgb="FF000000"/>
        <rFont val="Calibri (Corps)"/>
        <charset val="1"/>
      </rPr>
      <t>es arômes que vous n'aimez pas.</t>
    </r>
  </si>
  <si>
    <t>Pour les huiles, vous pouvez nous donner vos bouteilles lors de la livraison, elles seront remplies pour le prochain passage.</t>
  </si>
  <si>
    <t>Pour les contenants, nous livrons dans des sacs en papier, hygiène oblige. Vous pouvez déposer vos contenants vides à l'épicerie d'ici mercredi, avec une étiquette précise.</t>
  </si>
  <si>
    <t xml:space="preserve">Tout est livré dans la limite de notre stock. </t>
  </si>
  <si>
    <t xml:space="preserve">Economisez 20%! Payez en bon Kariyon! </t>
  </si>
  <si>
    <t>Kariyon.ch/Au P'tit Tout</t>
  </si>
  <si>
    <t>Merci d'indiquer le numéro du bon dans le mail de commande</t>
  </si>
  <si>
    <t>Lentilles rosana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</si>
</sst>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CHF-100C]_-;\-* #,##0.00\ [$CHF-100C]_-;_-* \-??\ [$CHF-100C]_-;_-@_-"/>
    <numFmt numFmtId="165" formatCode="_ * #,##0.00_)\ _C_H_F_ ;_ * \(#,##0.00&quot;) &quot;_C_H_F_ ;_ * \-??_)\ _C_H_F_ ;_ @_ "/>
    <numFmt numFmtId="166" formatCode="_ * #,##0.00_)&quot; CHF&quot;_ ;_ * \(#,##0.00&quot;) CHF&quot;_ ;_ * \-??_)&quot; CHF&quot;_ ;_ @_ "/>
  </numFmts>
  <fonts count="13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4"/>
      <color rgb="FF000000"/>
      <name val="Calibri (Corps)"/>
      <charset val="1"/>
    </font>
    <font>
      <b/>
      <sz val="14"/>
      <color rgb="FF000000"/>
      <name val="Calibri"/>
      <family val="2"/>
      <charset val="1"/>
    </font>
    <font>
      <sz val="12"/>
      <color rgb="FFBFBFBF"/>
      <name val="Calibri"/>
      <family val="2"/>
      <charset val="1"/>
    </font>
    <font>
      <u/>
      <sz val="12"/>
      <color rgb="FF000000"/>
      <name val="Calibri (Corps)"/>
      <charset val="1"/>
    </font>
    <font>
      <sz val="14"/>
      <color rgb="FF000000"/>
      <name val="Calibri"/>
      <family val="2"/>
      <charset val="1"/>
    </font>
    <font>
      <u/>
      <sz val="14"/>
      <color rgb="FF000000"/>
      <name val="Calibri (Corps)"/>
      <charset val="1"/>
    </font>
    <font>
      <sz val="20"/>
      <color rgb="FF000000"/>
      <name val="Calibri (Corps)"/>
      <charset val="1"/>
    </font>
    <font>
      <u/>
      <sz val="12"/>
      <color rgb="FF0563C1"/>
      <name val="Calibri"/>
      <family val="2"/>
      <charset val="1"/>
    </font>
    <font>
      <u/>
      <sz val="20"/>
      <color rgb="FF0563C1"/>
      <name val="Calibri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BFBFBF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12" fillId="0" borderId="0" applyBorder="0" applyProtection="0"/>
    <xf numFmtId="166" fontId="12" fillId="0" borderId="0" applyBorder="0" applyProtection="0"/>
    <xf numFmtId="0" fontId="10" fillId="0" borderId="0" applyBorder="0" applyProtection="0"/>
  </cellStyleXfs>
  <cellXfs count="56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1" applyNumberFormat="1" applyFont="1" applyBorder="1" applyAlignment="1" applyProtection="1">
      <protection locked="0"/>
    </xf>
    <xf numFmtId="166" fontId="0" fillId="0" borderId="0" xfId="2" applyFont="1" applyBorder="1" applyAlignment="1" applyProtection="1">
      <protection locked="0"/>
    </xf>
    <xf numFmtId="0" fontId="2" fillId="0" borderId="0" xfId="0" applyFont="1" applyProtection="1"/>
    <xf numFmtId="164" fontId="2" fillId="0" borderId="0" xfId="0" applyNumberFormat="1" applyFont="1" applyProtection="1"/>
    <xf numFmtId="0" fontId="2" fillId="0" borderId="0" xfId="1" applyNumberFormat="1" applyFont="1" applyBorder="1" applyAlignment="1" applyProtection="1">
      <protection locked="0"/>
    </xf>
    <xf numFmtId="166" fontId="2" fillId="0" borderId="0" xfId="2" applyFont="1" applyBorder="1" applyAlignment="1" applyProtection="1"/>
    <xf numFmtId="0" fontId="2" fillId="0" borderId="0" xfId="0" applyFont="1" applyProtection="1">
      <protection locked="0"/>
    </xf>
    <xf numFmtId="164" fontId="3" fillId="0" borderId="1" xfId="0" applyNumberFormat="1" applyFont="1" applyBorder="1" applyProtection="1"/>
    <xf numFmtId="0" fontId="2" fillId="0" borderId="2" xfId="1" applyNumberFormat="1" applyFont="1" applyBorder="1" applyAlignment="1" applyProtection="1">
      <protection locked="0"/>
    </xf>
    <xf numFmtId="166" fontId="2" fillId="0" borderId="3" xfId="2" applyFont="1" applyBorder="1" applyAlignment="1" applyProtection="1"/>
    <xf numFmtId="0" fontId="4" fillId="0" borderId="0" xfId="0" applyFont="1" applyProtection="1"/>
    <xf numFmtId="164" fontId="4" fillId="0" borderId="4" xfId="0" applyNumberFormat="1" applyFont="1" applyBorder="1" applyProtection="1"/>
    <xf numFmtId="0" fontId="4" fillId="0" borderId="0" xfId="1" applyNumberFormat="1" applyFont="1" applyBorder="1" applyAlignment="1" applyProtection="1">
      <protection locked="0"/>
    </xf>
    <xf numFmtId="166" fontId="2" fillId="0" borderId="5" xfId="2" applyFont="1" applyBorder="1" applyAlignment="1" applyProtection="1"/>
    <xf numFmtId="0" fontId="1" fillId="0" borderId="0" xfId="0" applyFont="1" applyProtection="1"/>
    <xf numFmtId="0" fontId="0" fillId="0" borderId="0" xfId="0" applyProtection="1"/>
    <xf numFmtId="164" fontId="0" fillId="0" borderId="6" xfId="0" applyNumberFormat="1" applyBorder="1" applyProtection="1"/>
    <xf numFmtId="0" fontId="0" fillId="0" borderId="7" xfId="1" applyNumberFormat="1" applyFont="1" applyBorder="1" applyAlignment="1" applyProtection="1">
      <protection locked="0"/>
    </xf>
    <xf numFmtId="166" fontId="0" fillId="0" borderId="8" xfId="2" applyFont="1" applyBorder="1" applyAlignment="1" applyProtection="1"/>
    <xf numFmtId="164" fontId="1" fillId="0" borderId="0" xfId="0" applyNumberFormat="1" applyFont="1" applyProtection="1"/>
    <xf numFmtId="0" fontId="1" fillId="0" borderId="0" xfId="1" applyNumberFormat="1" applyFont="1" applyBorder="1" applyAlignment="1" applyProtection="1">
      <protection locked="0"/>
    </xf>
    <xf numFmtId="166" fontId="1" fillId="0" borderId="0" xfId="2" applyFont="1" applyBorder="1" applyAlignment="1" applyProtection="1"/>
    <xf numFmtId="164" fontId="0" fillId="0" borderId="0" xfId="0" applyNumberFormat="1" applyProtection="1"/>
    <xf numFmtId="2" fontId="0" fillId="0" borderId="0" xfId="1" applyNumberFormat="1" applyFont="1" applyBorder="1" applyAlignment="1" applyProtection="1">
      <protection locked="0"/>
    </xf>
    <xf numFmtId="166" fontId="0" fillId="0" borderId="0" xfId="2" applyFont="1" applyBorder="1" applyAlignment="1" applyProtection="1"/>
    <xf numFmtId="164" fontId="0" fillId="0" borderId="0" xfId="0" applyNumberFormat="1" applyFont="1" applyProtection="1"/>
    <xf numFmtId="0" fontId="5" fillId="0" borderId="0" xfId="0" applyFont="1" applyProtection="1"/>
    <xf numFmtId="164" fontId="5" fillId="0" borderId="0" xfId="0" applyNumberFormat="1" applyFont="1" applyProtection="1"/>
    <xf numFmtId="2" fontId="5" fillId="0" borderId="0" xfId="1" applyNumberFormat="1" applyFont="1" applyBorder="1" applyAlignment="1" applyProtection="1">
      <protection locked="0"/>
    </xf>
    <xf numFmtId="166" fontId="5" fillId="0" borderId="0" xfId="2" applyFont="1" applyBorder="1" applyAlignment="1" applyProtection="1"/>
    <xf numFmtId="0" fontId="0" fillId="2" borderId="0" xfId="0" applyFont="1" applyFill="1" applyProtection="1"/>
    <xf numFmtId="164" fontId="0" fillId="2" borderId="0" xfId="0" applyNumberFormat="1" applyFill="1" applyProtection="1"/>
    <xf numFmtId="2" fontId="0" fillId="2" borderId="0" xfId="1" applyNumberFormat="1" applyFont="1" applyFill="1" applyBorder="1" applyAlignment="1" applyProtection="1">
      <protection locked="0"/>
    </xf>
    <xf numFmtId="166" fontId="0" fillId="2" borderId="0" xfId="2" applyFont="1" applyFill="1" applyBorder="1" applyAlignment="1" applyProtection="1"/>
    <xf numFmtId="0" fontId="1" fillId="0" borderId="0" xfId="0" applyFont="1" applyProtection="1"/>
    <xf numFmtId="0" fontId="0" fillId="0" borderId="0" xfId="0" applyFont="1" applyProtection="1"/>
    <xf numFmtId="164" fontId="0" fillId="0" borderId="0" xfId="0" applyNumberFormat="1" applyProtection="1"/>
    <xf numFmtId="0" fontId="0" fillId="0" borderId="0" xfId="0" applyProtection="1">
      <protection locked="0"/>
    </xf>
    <xf numFmtId="0" fontId="1" fillId="3" borderId="0" xfId="0" applyFont="1" applyFill="1" applyProtection="1"/>
    <xf numFmtId="0" fontId="0" fillId="3" borderId="0" xfId="0" applyFont="1" applyFill="1" applyProtection="1"/>
    <xf numFmtId="164" fontId="0" fillId="3" borderId="0" xfId="0" applyNumberFormat="1" applyFill="1" applyProtection="1"/>
    <xf numFmtId="2" fontId="0" fillId="3" borderId="0" xfId="1" applyNumberFormat="1" applyFont="1" applyFill="1" applyBorder="1" applyAlignment="1" applyProtection="1">
      <protection locked="0"/>
    </xf>
    <xf numFmtId="166" fontId="0" fillId="3" borderId="0" xfId="2" applyFont="1" applyFill="1" applyBorder="1" applyAlignment="1" applyProtection="1"/>
    <xf numFmtId="0" fontId="7" fillId="0" borderId="0" xfId="0" applyFont="1" applyProtection="1"/>
    <xf numFmtId="0" fontId="0" fillId="0" borderId="0" xfId="0" applyFont="1" applyProtection="1"/>
    <xf numFmtId="164" fontId="7" fillId="0" borderId="0" xfId="0" applyNumberFormat="1" applyFont="1" applyProtection="1"/>
    <xf numFmtId="0" fontId="7" fillId="0" borderId="0" xfId="1" applyNumberFormat="1" applyFont="1" applyBorder="1" applyAlignment="1" applyProtection="1">
      <protection locked="0"/>
    </xf>
    <xf numFmtId="166" fontId="7" fillId="0" borderId="0" xfId="2" applyFont="1" applyBorder="1" applyAlignment="1" applyProtection="1"/>
    <xf numFmtId="0" fontId="7" fillId="0" borderId="0" xfId="0" applyFont="1" applyProtection="1">
      <protection locked="0"/>
    </xf>
    <xf numFmtId="0" fontId="9" fillId="0" borderId="0" xfId="0" applyFont="1" applyProtection="1"/>
    <xf numFmtId="0" fontId="11" fillId="0" borderId="0" xfId="3" applyFont="1" applyBorder="1" applyAlignment="1" applyProtection="1"/>
    <xf numFmtId="164" fontId="11" fillId="0" borderId="0" xfId="3" applyNumberFormat="1" applyFont="1" applyBorder="1" applyAlignment="1" applyProtection="1"/>
  </cellXfs>
  <cellStyles count="4">
    <cellStyle name="Lien hypertexte" xfId="3" builtinId="8"/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kariyon.ch/products/au-p-tit-tout?_pos=1&amp;_psq=au%20P%27tit%20&amp;_ss=e&amp;_v=1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64"/>
  <sheetViews>
    <sheetView tabSelected="1" zoomScaleNormal="100" workbookViewId="0">
      <selection activeCell="G4" sqref="G4"/>
    </sheetView>
  </sheetViews>
  <sheetFormatPr baseColWidth="10" defaultColWidth="8.83203125" defaultRowHeight="16" x14ac:dyDescent="0.2"/>
  <cols>
    <col min="1" max="1" width="15.33203125" style="1" customWidth="1"/>
    <col min="2" max="2" width="19.6640625" style="2" customWidth="1"/>
    <col min="3" max="3" width="21.83203125" style="2" customWidth="1"/>
    <col min="4" max="4" width="10.83203125" style="2" customWidth="1"/>
    <col min="5" max="5" width="9.6640625" style="2" customWidth="1"/>
    <col min="6" max="6" width="12" style="3" customWidth="1"/>
    <col min="7" max="7" width="13" style="4" customWidth="1"/>
    <col min="8" max="8" width="16" style="5" customWidth="1"/>
    <col min="9" max="1025" width="10.83203125" style="2" customWidth="1"/>
  </cols>
  <sheetData>
    <row r="1" spans="1:14" s="10" customFormat="1" ht="26" x14ac:dyDescent="0.3">
      <c r="A1" s="6" t="s">
        <v>0</v>
      </c>
      <c r="B1" s="6"/>
      <c r="C1" s="6"/>
      <c r="D1" s="6"/>
      <c r="E1" s="6"/>
      <c r="F1" s="7"/>
      <c r="G1" s="8"/>
      <c r="H1" s="9"/>
      <c r="I1" s="6"/>
      <c r="J1" s="6"/>
      <c r="K1" s="6"/>
      <c r="L1" s="6"/>
      <c r="M1" s="6"/>
      <c r="N1" s="6"/>
    </row>
    <row r="2" spans="1:14" s="10" customFormat="1" ht="26" x14ac:dyDescent="0.3">
      <c r="A2" s="6"/>
      <c r="B2" s="6"/>
      <c r="C2" s="6"/>
      <c r="D2" s="6"/>
      <c r="E2" s="6"/>
      <c r="F2" s="11" t="s">
        <v>1</v>
      </c>
      <c r="G2" s="12"/>
      <c r="H2" s="13"/>
      <c r="I2" s="6"/>
      <c r="J2" s="6"/>
      <c r="K2" s="6"/>
      <c r="L2" s="6"/>
      <c r="M2" s="6"/>
      <c r="N2" s="6"/>
    </row>
    <row r="3" spans="1:14" s="10" customFormat="1" ht="17" customHeight="1" x14ac:dyDescent="0.3">
      <c r="A3" s="6"/>
      <c r="B3" s="14" t="s">
        <v>2</v>
      </c>
      <c r="C3" s="14" t="s">
        <v>3</v>
      </c>
      <c r="D3" s="14"/>
      <c r="E3" s="14"/>
      <c r="F3" s="15" t="s">
        <v>4</v>
      </c>
      <c r="G3" s="16"/>
      <c r="H3" s="17"/>
      <c r="I3" s="6"/>
      <c r="J3" s="6"/>
      <c r="K3" s="6"/>
      <c r="L3" s="6"/>
      <c r="M3" s="6"/>
      <c r="N3" s="6"/>
    </row>
    <row r="4" spans="1:14" s="10" customFormat="1" ht="16" customHeight="1" x14ac:dyDescent="0.3">
      <c r="A4" s="6"/>
      <c r="B4" s="14"/>
      <c r="C4" s="14" t="s">
        <v>5</v>
      </c>
      <c r="D4" s="14"/>
      <c r="E4" s="14"/>
      <c r="F4" s="15" t="s">
        <v>6</v>
      </c>
      <c r="G4" s="16"/>
      <c r="H4" s="17"/>
      <c r="I4" s="6"/>
      <c r="J4" s="6"/>
      <c r="K4" s="6"/>
      <c r="L4" s="6"/>
      <c r="M4" s="6"/>
      <c r="N4" s="6"/>
    </row>
    <row r="5" spans="1:14" s="10" customFormat="1" ht="16" customHeight="1" x14ac:dyDescent="0.3">
      <c r="A5" s="6"/>
      <c r="B5" s="14"/>
      <c r="C5" s="14"/>
      <c r="D5" s="14"/>
      <c r="E5" s="14"/>
      <c r="F5" s="15" t="s">
        <v>7</v>
      </c>
      <c r="G5" s="16"/>
      <c r="H5" s="17"/>
      <c r="I5" s="6"/>
      <c r="J5" s="6"/>
      <c r="K5" s="6"/>
      <c r="L5" s="6"/>
      <c r="M5" s="6"/>
      <c r="N5" s="6"/>
    </row>
    <row r="6" spans="1:14" s="10" customFormat="1" ht="16" customHeight="1" x14ac:dyDescent="0.3">
      <c r="A6" s="6"/>
      <c r="B6" s="14"/>
      <c r="C6" s="14"/>
      <c r="D6" s="14"/>
      <c r="E6" s="14"/>
      <c r="F6" s="15" t="s">
        <v>8</v>
      </c>
      <c r="G6" s="16"/>
      <c r="H6" s="17"/>
      <c r="I6" s="6"/>
      <c r="J6" s="6"/>
      <c r="K6" s="6"/>
      <c r="L6" s="6"/>
      <c r="M6" s="6"/>
      <c r="N6" s="6"/>
    </row>
    <row r="7" spans="1:14" s="10" customFormat="1" ht="16" customHeight="1" x14ac:dyDescent="0.3">
      <c r="A7" s="6"/>
      <c r="B7" s="14"/>
      <c r="C7" s="14"/>
      <c r="D7" s="14"/>
      <c r="E7" s="14"/>
      <c r="F7" s="15" t="s">
        <v>9</v>
      </c>
      <c r="G7" s="16"/>
      <c r="H7" s="17"/>
      <c r="I7" s="6"/>
      <c r="J7" s="6"/>
      <c r="K7" s="6"/>
      <c r="L7" s="6"/>
      <c r="M7" s="6"/>
      <c r="N7" s="6"/>
    </row>
    <row r="8" spans="1:14" x14ac:dyDescent="0.2">
      <c r="A8" s="18"/>
      <c r="B8" s="19"/>
      <c r="C8" s="19"/>
      <c r="D8" s="19"/>
      <c r="E8" s="19"/>
      <c r="F8" s="20"/>
      <c r="G8" s="21"/>
      <c r="H8" s="22"/>
      <c r="I8" s="19"/>
      <c r="J8" s="19"/>
      <c r="K8" s="19"/>
      <c r="L8" s="19"/>
      <c r="M8" s="19"/>
      <c r="N8" s="19"/>
    </row>
    <row r="9" spans="1:14" s="1" customFormat="1" x14ac:dyDescent="0.2">
      <c r="A9" s="18"/>
      <c r="B9" s="18"/>
      <c r="C9" s="18"/>
      <c r="D9" s="18"/>
      <c r="E9" s="18"/>
      <c r="F9" s="23" t="s">
        <v>10</v>
      </c>
      <c r="G9" s="24" t="s">
        <v>11</v>
      </c>
      <c r="H9" s="25" t="s">
        <v>12</v>
      </c>
      <c r="I9" s="18"/>
      <c r="J9" s="18"/>
      <c r="K9" s="18"/>
      <c r="L9" s="18"/>
      <c r="M9" s="18"/>
      <c r="N9" s="18"/>
    </row>
    <row r="10" spans="1:14" s="1" customFormat="1" x14ac:dyDescent="0.2">
      <c r="A10" s="18"/>
      <c r="B10" s="18"/>
      <c r="C10" s="18"/>
      <c r="D10" s="18"/>
      <c r="E10" s="18"/>
      <c r="F10" s="23"/>
      <c r="G10" s="24"/>
      <c r="H10" s="25"/>
      <c r="I10" s="18"/>
      <c r="J10" s="18"/>
      <c r="K10" s="18"/>
      <c r="L10" s="18"/>
      <c r="M10" s="18"/>
      <c r="N10" s="18"/>
    </row>
    <row r="11" spans="1:14" x14ac:dyDescent="0.2">
      <c r="A11" s="18" t="s">
        <v>13</v>
      </c>
      <c r="B11" s="19" t="s">
        <v>14</v>
      </c>
      <c r="C11" s="19"/>
      <c r="D11" s="19" t="s">
        <v>15</v>
      </c>
      <c r="E11" s="19"/>
      <c r="F11" s="26">
        <v>4.7</v>
      </c>
      <c r="G11" s="27">
        <v>0</v>
      </c>
      <c r="H11" s="28">
        <f t="shared" ref="H11:H42" si="0">(G11*F11)</f>
        <v>0</v>
      </c>
      <c r="I11" s="19"/>
      <c r="J11" s="19"/>
      <c r="K11" s="19"/>
      <c r="L11" s="19"/>
      <c r="M11" s="19"/>
      <c r="N11" s="19"/>
    </row>
    <row r="12" spans="1:14" x14ac:dyDescent="0.2">
      <c r="A12" s="18"/>
      <c r="B12" s="19" t="s">
        <v>16</v>
      </c>
      <c r="C12" s="19"/>
      <c r="D12" s="19" t="s">
        <v>15</v>
      </c>
      <c r="E12" s="19"/>
      <c r="F12" s="26">
        <v>5.5</v>
      </c>
      <c r="G12" s="27">
        <v>0</v>
      </c>
      <c r="H12" s="28">
        <f t="shared" si="0"/>
        <v>0</v>
      </c>
      <c r="I12" s="19"/>
      <c r="J12" s="19"/>
      <c r="K12" s="19"/>
      <c r="L12" s="19"/>
      <c r="M12" s="19"/>
      <c r="N12" s="19"/>
    </row>
    <row r="13" spans="1:14" x14ac:dyDescent="0.2">
      <c r="A13" s="18"/>
      <c r="B13" s="19" t="s">
        <v>17</v>
      </c>
      <c r="C13" s="19"/>
      <c r="D13" s="19" t="s">
        <v>15</v>
      </c>
      <c r="E13" s="19"/>
      <c r="F13" s="26">
        <v>4.0999999999999996</v>
      </c>
      <c r="G13" s="27">
        <v>0</v>
      </c>
      <c r="H13" s="28">
        <f t="shared" si="0"/>
        <v>0</v>
      </c>
      <c r="I13" s="19"/>
      <c r="J13" s="19"/>
      <c r="K13" s="19"/>
      <c r="L13" s="19"/>
      <c r="M13" s="19"/>
      <c r="N13" s="19"/>
    </row>
    <row r="14" spans="1:14" x14ac:dyDescent="0.2">
      <c r="A14" s="18"/>
      <c r="B14" s="19" t="s">
        <v>18</v>
      </c>
      <c r="C14" s="19"/>
      <c r="D14" s="19" t="s">
        <v>19</v>
      </c>
      <c r="E14" s="19" t="s">
        <v>20</v>
      </c>
      <c r="F14" s="26">
        <v>11.9</v>
      </c>
      <c r="G14" s="27">
        <v>0</v>
      </c>
      <c r="H14" s="28">
        <f t="shared" si="0"/>
        <v>0</v>
      </c>
      <c r="I14" s="19"/>
      <c r="J14" s="19"/>
      <c r="K14" s="19"/>
      <c r="L14" s="19"/>
      <c r="M14" s="19"/>
      <c r="N14" s="19"/>
    </row>
    <row r="15" spans="1:14" x14ac:dyDescent="0.2">
      <c r="A15" s="18"/>
      <c r="B15" s="19" t="s">
        <v>14</v>
      </c>
      <c r="C15" s="19"/>
      <c r="D15" s="19" t="s">
        <v>21</v>
      </c>
      <c r="E15" s="19" t="s">
        <v>20</v>
      </c>
      <c r="F15" s="26">
        <v>12.3</v>
      </c>
      <c r="G15" s="27">
        <v>0</v>
      </c>
      <c r="H15" s="28">
        <f t="shared" si="0"/>
        <v>0</v>
      </c>
      <c r="I15" s="19"/>
      <c r="J15" s="19"/>
      <c r="K15" s="19"/>
      <c r="L15" s="19"/>
      <c r="M15" s="19"/>
      <c r="N15" s="19"/>
    </row>
    <row r="16" spans="1:14" x14ac:dyDescent="0.2">
      <c r="A16" s="18"/>
      <c r="B16" s="19" t="s">
        <v>22</v>
      </c>
      <c r="C16" s="19"/>
      <c r="D16" s="19" t="s">
        <v>21</v>
      </c>
      <c r="E16" s="19" t="s">
        <v>20</v>
      </c>
      <c r="F16" s="26">
        <v>20</v>
      </c>
      <c r="G16" s="27">
        <v>0</v>
      </c>
      <c r="H16" s="28">
        <f t="shared" si="0"/>
        <v>0</v>
      </c>
      <c r="I16" s="19"/>
      <c r="J16" s="19"/>
      <c r="K16" s="19"/>
      <c r="L16" s="19"/>
      <c r="M16" s="19"/>
      <c r="N16" s="19"/>
    </row>
    <row r="17" spans="1:14" x14ac:dyDescent="0.2">
      <c r="A17" s="18"/>
      <c r="B17" s="19" t="s">
        <v>23</v>
      </c>
      <c r="C17" s="19"/>
      <c r="D17" s="19" t="s">
        <v>21</v>
      </c>
      <c r="E17" s="19" t="s">
        <v>20</v>
      </c>
      <c r="F17" s="26">
        <v>25</v>
      </c>
      <c r="G17" s="27">
        <v>0</v>
      </c>
      <c r="H17" s="28">
        <f t="shared" si="0"/>
        <v>0</v>
      </c>
      <c r="I17" s="19"/>
      <c r="J17" s="19"/>
      <c r="K17" s="19"/>
      <c r="L17" s="19"/>
      <c r="M17" s="19"/>
      <c r="N17" s="19"/>
    </row>
    <row r="18" spans="1:14" x14ac:dyDescent="0.2">
      <c r="A18" s="18"/>
      <c r="B18" s="19" t="s">
        <v>24</v>
      </c>
      <c r="C18" s="19"/>
      <c r="D18" s="19" t="s">
        <v>21</v>
      </c>
      <c r="E18" s="19" t="s">
        <v>20</v>
      </c>
      <c r="F18" s="26">
        <v>20.9</v>
      </c>
      <c r="G18" s="27">
        <v>0</v>
      </c>
      <c r="H18" s="28">
        <f t="shared" si="0"/>
        <v>0</v>
      </c>
      <c r="I18" s="19"/>
      <c r="J18" s="19"/>
      <c r="K18" s="19"/>
      <c r="L18" s="19"/>
      <c r="M18" s="19"/>
      <c r="N18" s="19"/>
    </row>
    <row r="19" spans="1:14" x14ac:dyDescent="0.2">
      <c r="A19" s="18"/>
      <c r="B19" s="19" t="s">
        <v>25</v>
      </c>
      <c r="C19" s="19"/>
      <c r="D19" s="19" t="s">
        <v>19</v>
      </c>
      <c r="E19" s="19"/>
      <c r="F19" s="26">
        <v>19</v>
      </c>
      <c r="G19" s="27">
        <v>0</v>
      </c>
      <c r="H19" s="28">
        <f t="shared" si="0"/>
        <v>0</v>
      </c>
      <c r="I19" s="19"/>
      <c r="J19" s="19"/>
      <c r="K19" s="19"/>
      <c r="L19" s="19"/>
      <c r="M19" s="19"/>
      <c r="N19" s="19"/>
    </row>
    <row r="20" spans="1:14" x14ac:dyDescent="0.2">
      <c r="A20" s="18"/>
      <c r="B20" s="19" t="s">
        <v>26</v>
      </c>
      <c r="C20" s="19"/>
      <c r="D20" s="19" t="s">
        <v>27</v>
      </c>
      <c r="E20" s="19" t="s">
        <v>20</v>
      </c>
      <c r="F20" s="26">
        <v>13.4</v>
      </c>
      <c r="G20" s="27">
        <v>0</v>
      </c>
      <c r="H20" s="28">
        <f t="shared" si="0"/>
        <v>0</v>
      </c>
      <c r="I20" s="19"/>
      <c r="J20" s="19"/>
      <c r="K20" s="19"/>
      <c r="L20" s="19"/>
      <c r="M20" s="19"/>
      <c r="N20" s="19"/>
    </row>
    <row r="21" spans="1:14" x14ac:dyDescent="0.2">
      <c r="A21" s="18"/>
      <c r="B21" s="19" t="s">
        <v>28</v>
      </c>
      <c r="C21" s="19"/>
      <c r="D21" s="19" t="s">
        <v>27</v>
      </c>
      <c r="E21" s="19" t="s">
        <v>20</v>
      </c>
      <c r="F21" s="26">
        <v>15.2</v>
      </c>
      <c r="G21" s="27">
        <v>0</v>
      </c>
      <c r="H21" s="28">
        <f t="shared" si="0"/>
        <v>0</v>
      </c>
      <c r="I21" s="19"/>
      <c r="J21" s="19"/>
      <c r="K21" s="19"/>
      <c r="L21" s="19"/>
      <c r="M21" s="19"/>
      <c r="N21" s="19"/>
    </row>
    <row r="22" spans="1:14" x14ac:dyDescent="0.2">
      <c r="A22" s="18"/>
      <c r="B22" s="19" t="s">
        <v>29</v>
      </c>
      <c r="C22" s="19"/>
      <c r="D22" s="19" t="s">
        <v>19</v>
      </c>
      <c r="E22" s="19"/>
      <c r="F22" s="26">
        <v>11</v>
      </c>
      <c r="G22" s="27">
        <v>0</v>
      </c>
      <c r="H22" s="28">
        <f t="shared" si="0"/>
        <v>0</v>
      </c>
      <c r="I22" s="19"/>
      <c r="J22" s="19"/>
      <c r="K22" s="19"/>
      <c r="L22" s="19"/>
      <c r="M22" s="19"/>
      <c r="N22" s="19"/>
    </row>
    <row r="23" spans="1:14" x14ac:dyDescent="0.2">
      <c r="A23" s="18"/>
      <c r="B23" s="19"/>
      <c r="C23" s="19"/>
      <c r="D23" s="19"/>
      <c r="E23" s="19"/>
      <c r="F23" s="26"/>
      <c r="G23" s="27">
        <v>0</v>
      </c>
      <c r="H23" s="28">
        <f t="shared" si="0"/>
        <v>0</v>
      </c>
      <c r="I23" s="19"/>
      <c r="J23" s="19"/>
      <c r="K23" s="19"/>
      <c r="L23" s="19"/>
      <c r="M23" s="19"/>
      <c r="N23" s="19"/>
    </row>
    <row r="24" spans="1:14" x14ac:dyDescent="0.2">
      <c r="A24" s="18" t="s">
        <v>30</v>
      </c>
      <c r="B24" s="19" t="s">
        <v>31</v>
      </c>
      <c r="C24" s="19"/>
      <c r="D24" s="19" t="s">
        <v>32</v>
      </c>
      <c r="E24" s="19" t="s">
        <v>20</v>
      </c>
      <c r="F24" s="26">
        <v>5.3</v>
      </c>
      <c r="G24" s="27">
        <v>0</v>
      </c>
      <c r="H24" s="28">
        <f t="shared" si="0"/>
        <v>0</v>
      </c>
      <c r="I24" s="19"/>
      <c r="J24" s="19"/>
      <c r="K24" s="19"/>
      <c r="L24" s="19"/>
      <c r="M24" s="19"/>
      <c r="N24" s="19"/>
    </row>
    <row r="25" spans="1:14" x14ac:dyDescent="0.2">
      <c r="A25" s="18"/>
      <c r="B25" s="19" t="s">
        <v>33</v>
      </c>
      <c r="C25" s="19"/>
      <c r="D25" s="19" t="s">
        <v>32</v>
      </c>
      <c r="E25" s="19" t="s">
        <v>20</v>
      </c>
      <c r="F25" s="26">
        <v>6.3</v>
      </c>
      <c r="G25" s="27">
        <v>0</v>
      </c>
      <c r="H25" s="28">
        <f t="shared" si="0"/>
        <v>0</v>
      </c>
      <c r="I25" s="19"/>
      <c r="J25" s="19"/>
      <c r="K25" s="19"/>
      <c r="L25" s="19"/>
      <c r="M25" s="19"/>
      <c r="N25" s="19"/>
    </row>
    <row r="26" spans="1:14" x14ac:dyDescent="0.2">
      <c r="A26" s="18"/>
      <c r="B26" s="19" t="s">
        <v>34</v>
      </c>
      <c r="C26" s="19"/>
      <c r="D26" s="19" t="s">
        <v>35</v>
      </c>
      <c r="E26" s="19"/>
      <c r="F26" s="26">
        <v>6.9</v>
      </c>
      <c r="G26" s="27">
        <v>0</v>
      </c>
      <c r="H26" s="28">
        <f t="shared" si="0"/>
        <v>0</v>
      </c>
      <c r="I26" s="19"/>
      <c r="J26" s="19"/>
      <c r="K26" s="19"/>
      <c r="L26" s="19"/>
      <c r="M26" s="19"/>
      <c r="N26" s="19"/>
    </row>
    <row r="27" spans="1:14" x14ac:dyDescent="0.2">
      <c r="A27" s="18"/>
      <c r="B27" s="19" t="s">
        <v>36</v>
      </c>
      <c r="C27" s="19"/>
      <c r="D27" s="19" t="s">
        <v>35</v>
      </c>
      <c r="E27" s="19" t="s">
        <v>20</v>
      </c>
      <c r="F27" s="26">
        <v>7.3</v>
      </c>
      <c r="G27" s="27">
        <v>0</v>
      </c>
      <c r="H27" s="28">
        <f t="shared" si="0"/>
        <v>0</v>
      </c>
      <c r="I27" s="19"/>
      <c r="J27" s="19"/>
      <c r="K27" s="19"/>
      <c r="L27" s="19"/>
      <c r="M27" s="19"/>
      <c r="N27" s="19"/>
    </row>
    <row r="28" spans="1:14" x14ac:dyDescent="0.2">
      <c r="A28" s="18"/>
      <c r="B28" s="19" t="s">
        <v>37</v>
      </c>
      <c r="C28" s="19"/>
      <c r="D28" s="19" t="s">
        <v>32</v>
      </c>
      <c r="E28" s="19" t="s">
        <v>20</v>
      </c>
      <c r="F28" s="26">
        <v>6</v>
      </c>
      <c r="G28" s="27">
        <v>0</v>
      </c>
      <c r="H28" s="28">
        <f t="shared" si="0"/>
        <v>0</v>
      </c>
      <c r="I28" s="19"/>
      <c r="J28" s="19"/>
      <c r="K28" s="19"/>
      <c r="L28" s="19"/>
      <c r="M28" s="19"/>
      <c r="N28" s="19"/>
    </row>
    <row r="29" spans="1:14" x14ac:dyDescent="0.2">
      <c r="A29" s="18"/>
      <c r="B29" s="19" t="s">
        <v>38</v>
      </c>
      <c r="C29" s="19"/>
      <c r="D29" s="19" t="s">
        <v>39</v>
      </c>
      <c r="E29" s="19" t="s">
        <v>40</v>
      </c>
      <c r="F29" s="26">
        <v>7.5</v>
      </c>
      <c r="G29" s="27">
        <v>0</v>
      </c>
      <c r="H29" s="28">
        <f t="shared" si="0"/>
        <v>0</v>
      </c>
      <c r="I29" s="19"/>
      <c r="J29" s="19"/>
      <c r="K29" s="19"/>
      <c r="L29" s="19"/>
      <c r="M29" s="19"/>
      <c r="N29" s="19"/>
    </row>
    <row r="30" spans="1:14" x14ac:dyDescent="0.2">
      <c r="A30" s="18"/>
      <c r="B30" s="19" t="s">
        <v>41</v>
      </c>
      <c r="C30" s="19"/>
      <c r="D30" s="19" t="s">
        <v>42</v>
      </c>
      <c r="E30" s="19"/>
      <c r="F30" s="26">
        <v>7.6</v>
      </c>
      <c r="G30" s="27">
        <v>0</v>
      </c>
      <c r="H30" s="28">
        <f t="shared" si="0"/>
        <v>0</v>
      </c>
      <c r="I30" s="19"/>
      <c r="J30" s="19"/>
      <c r="K30" s="19"/>
      <c r="L30" s="19"/>
      <c r="M30" s="19"/>
      <c r="N30" s="19"/>
    </row>
    <row r="31" spans="1:14" x14ac:dyDescent="0.2">
      <c r="A31" s="18"/>
      <c r="B31" s="19"/>
      <c r="C31" s="19"/>
      <c r="D31" s="19"/>
      <c r="E31" s="19"/>
      <c r="F31" s="26"/>
      <c r="G31" s="27">
        <v>0</v>
      </c>
      <c r="H31" s="28">
        <f t="shared" si="0"/>
        <v>0</v>
      </c>
      <c r="I31" s="19"/>
      <c r="J31" s="19"/>
      <c r="K31" s="19"/>
      <c r="L31" s="19"/>
      <c r="M31" s="19"/>
      <c r="N31" s="19"/>
    </row>
    <row r="32" spans="1:14" x14ac:dyDescent="0.2">
      <c r="A32" s="18" t="s">
        <v>43</v>
      </c>
      <c r="B32" s="19" t="s">
        <v>44</v>
      </c>
      <c r="C32" s="19" t="s">
        <v>45</v>
      </c>
      <c r="D32" s="19"/>
      <c r="E32" s="19"/>
      <c r="F32" s="26">
        <v>21.5</v>
      </c>
      <c r="G32" s="27">
        <v>0</v>
      </c>
      <c r="H32" s="28">
        <f t="shared" si="0"/>
        <v>0</v>
      </c>
      <c r="I32" s="19"/>
      <c r="J32" s="19"/>
      <c r="K32" s="19"/>
      <c r="L32" s="19"/>
      <c r="M32" s="19"/>
      <c r="N32" s="19"/>
    </row>
    <row r="33" spans="1:14" x14ac:dyDescent="0.2">
      <c r="A33" s="18"/>
      <c r="B33" s="19" t="s">
        <v>46</v>
      </c>
      <c r="C33" s="19" t="s">
        <v>45</v>
      </c>
      <c r="D33" s="19"/>
      <c r="E33" s="19" t="s">
        <v>20</v>
      </c>
      <c r="F33" s="26">
        <v>24.5</v>
      </c>
      <c r="G33" s="27">
        <v>0</v>
      </c>
      <c r="H33" s="28">
        <f t="shared" si="0"/>
        <v>0</v>
      </c>
      <c r="I33" s="19"/>
      <c r="J33" s="19"/>
      <c r="K33" s="19"/>
      <c r="L33" s="19"/>
      <c r="M33" s="19"/>
      <c r="N33" s="19"/>
    </row>
    <row r="34" spans="1:14" x14ac:dyDescent="0.2">
      <c r="A34" s="18"/>
      <c r="B34" s="19" t="s">
        <v>47</v>
      </c>
      <c r="C34" s="19" t="s">
        <v>45</v>
      </c>
      <c r="D34" s="19"/>
      <c r="E34" s="19"/>
      <c r="F34" s="26">
        <v>24.5</v>
      </c>
      <c r="G34" s="27">
        <v>0</v>
      </c>
      <c r="H34" s="28">
        <f t="shared" si="0"/>
        <v>0</v>
      </c>
      <c r="I34" s="19"/>
      <c r="J34" s="19"/>
      <c r="K34" s="19"/>
      <c r="L34" s="19"/>
      <c r="M34" s="19"/>
      <c r="N34" s="19"/>
    </row>
    <row r="35" spans="1:14" x14ac:dyDescent="0.2">
      <c r="A35" s="18"/>
      <c r="B35" s="19" t="s">
        <v>48</v>
      </c>
      <c r="C35" s="19" t="s">
        <v>49</v>
      </c>
      <c r="D35" s="19" t="s">
        <v>50</v>
      </c>
      <c r="E35" s="19" t="s">
        <v>20</v>
      </c>
      <c r="F35" s="26">
        <v>31</v>
      </c>
      <c r="G35" s="27">
        <v>0</v>
      </c>
      <c r="H35" s="28">
        <f t="shared" si="0"/>
        <v>0</v>
      </c>
      <c r="I35" s="19"/>
      <c r="J35" s="19"/>
      <c r="K35" s="19"/>
      <c r="L35" s="19"/>
      <c r="M35" s="19"/>
      <c r="N35" s="19"/>
    </row>
    <row r="36" spans="1:14" x14ac:dyDescent="0.2">
      <c r="A36" s="18"/>
      <c r="B36" s="19" t="s">
        <v>51</v>
      </c>
      <c r="C36" s="19" t="s">
        <v>49</v>
      </c>
      <c r="D36" s="19" t="s">
        <v>50</v>
      </c>
      <c r="E36" s="19" t="s">
        <v>20</v>
      </c>
      <c r="F36" s="26">
        <v>35</v>
      </c>
      <c r="G36" s="27">
        <v>0</v>
      </c>
      <c r="H36" s="28">
        <f t="shared" si="0"/>
        <v>0</v>
      </c>
      <c r="I36" s="19"/>
      <c r="J36" s="19"/>
      <c r="K36" s="19"/>
      <c r="L36" s="19"/>
      <c r="M36" s="19"/>
      <c r="N36" s="19"/>
    </row>
    <row r="37" spans="1:14" x14ac:dyDescent="0.2">
      <c r="A37" s="18"/>
      <c r="B37" s="19"/>
      <c r="C37" s="19"/>
      <c r="D37" s="19"/>
      <c r="E37" s="19"/>
      <c r="F37" s="26"/>
      <c r="G37" s="27">
        <v>0</v>
      </c>
      <c r="H37" s="28">
        <f t="shared" si="0"/>
        <v>0</v>
      </c>
      <c r="I37" s="19"/>
      <c r="J37" s="19"/>
      <c r="K37" s="19"/>
      <c r="L37" s="19"/>
      <c r="M37" s="19"/>
      <c r="N37" s="19"/>
    </row>
    <row r="38" spans="1:14" x14ac:dyDescent="0.2">
      <c r="A38" s="18" t="s">
        <v>52</v>
      </c>
      <c r="B38" s="19" t="s">
        <v>53</v>
      </c>
      <c r="C38" s="19"/>
      <c r="D38" s="19" t="s">
        <v>54</v>
      </c>
      <c r="E38" s="19"/>
      <c r="F38" s="26">
        <v>2</v>
      </c>
      <c r="G38" s="27">
        <v>0</v>
      </c>
      <c r="H38" s="28">
        <f t="shared" si="0"/>
        <v>0</v>
      </c>
      <c r="I38" s="19"/>
      <c r="J38" s="19"/>
      <c r="K38" s="19"/>
      <c r="L38" s="19"/>
      <c r="M38" s="19"/>
      <c r="N38" s="19"/>
    </row>
    <row r="39" spans="1:14" x14ac:dyDescent="0.2">
      <c r="A39" s="18"/>
      <c r="B39" s="19" t="s">
        <v>55</v>
      </c>
      <c r="C39" s="19"/>
      <c r="D39" s="19" t="s">
        <v>54</v>
      </c>
      <c r="E39" s="19"/>
      <c r="F39" s="26">
        <v>2</v>
      </c>
      <c r="G39" s="27">
        <v>0</v>
      </c>
      <c r="H39" s="28">
        <f t="shared" si="0"/>
        <v>0</v>
      </c>
      <c r="I39" s="19"/>
      <c r="J39" s="19"/>
      <c r="K39" s="19"/>
      <c r="L39" s="19"/>
      <c r="M39" s="19"/>
      <c r="N39" s="19"/>
    </row>
    <row r="40" spans="1:14" x14ac:dyDescent="0.2">
      <c r="A40" s="18"/>
      <c r="B40" s="19" t="s">
        <v>56</v>
      </c>
      <c r="C40" s="19"/>
      <c r="D40" s="19" t="s">
        <v>54</v>
      </c>
      <c r="E40" s="19"/>
      <c r="F40" s="26">
        <v>3</v>
      </c>
      <c r="G40" s="27">
        <v>0</v>
      </c>
      <c r="H40" s="28">
        <f t="shared" si="0"/>
        <v>0</v>
      </c>
      <c r="I40" s="19"/>
      <c r="J40" s="19"/>
      <c r="K40" s="19"/>
      <c r="L40" s="19"/>
      <c r="M40" s="19"/>
      <c r="N40" s="19"/>
    </row>
    <row r="41" spans="1:14" x14ac:dyDescent="0.2">
      <c r="A41" s="18"/>
      <c r="B41" s="19" t="s">
        <v>57</v>
      </c>
      <c r="C41" s="19"/>
      <c r="D41" s="19" t="s">
        <v>58</v>
      </c>
      <c r="E41" s="19" t="s">
        <v>20</v>
      </c>
      <c r="F41" s="26">
        <v>4.4000000000000004</v>
      </c>
      <c r="G41" s="27">
        <v>0</v>
      </c>
      <c r="H41" s="28">
        <f t="shared" si="0"/>
        <v>0</v>
      </c>
      <c r="I41" s="19"/>
      <c r="J41" s="19"/>
      <c r="K41" s="19"/>
      <c r="L41" s="19"/>
      <c r="M41" s="19"/>
      <c r="N41" s="19"/>
    </row>
    <row r="42" spans="1:14" x14ac:dyDescent="0.2">
      <c r="A42" s="18"/>
      <c r="B42" s="19" t="s">
        <v>59</v>
      </c>
      <c r="C42" s="19"/>
      <c r="D42" s="19" t="s">
        <v>60</v>
      </c>
      <c r="E42" s="19" t="s">
        <v>20</v>
      </c>
      <c r="F42" s="29">
        <v>3.9</v>
      </c>
      <c r="G42" s="27">
        <v>0</v>
      </c>
      <c r="H42" s="28">
        <f t="shared" si="0"/>
        <v>0</v>
      </c>
      <c r="I42" s="19"/>
      <c r="J42" s="19"/>
      <c r="K42" s="19"/>
      <c r="L42" s="19"/>
      <c r="M42" s="19"/>
      <c r="N42" s="19"/>
    </row>
    <row r="43" spans="1:14" x14ac:dyDescent="0.2">
      <c r="A43" s="18"/>
      <c r="B43" s="19" t="s">
        <v>61</v>
      </c>
      <c r="C43" s="19"/>
      <c r="D43" s="19" t="s">
        <v>60</v>
      </c>
      <c r="E43" s="19" t="s">
        <v>20</v>
      </c>
      <c r="F43" s="26">
        <v>4.8</v>
      </c>
      <c r="G43" s="27">
        <v>0</v>
      </c>
      <c r="H43" s="28">
        <f t="shared" ref="H43:H74" si="1">(G43*F43)</f>
        <v>0</v>
      </c>
      <c r="I43" s="19"/>
      <c r="J43" s="19"/>
      <c r="K43" s="19"/>
      <c r="L43" s="19"/>
      <c r="M43" s="19"/>
      <c r="N43" s="19"/>
    </row>
    <row r="44" spans="1:14" x14ac:dyDescent="0.2">
      <c r="A44" s="18"/>
      <c r="B44" s="19" t="s">
        <v>62</v>
      </c>
      <c r="C44" s="19"/>
      <c r="D44" s="19" t="s">
        <v>60</v>
      </c>
      <c r="E44" s="19" t="s">
        <v>20</v>
      </c>
      <c r="F44" s="29">
        <v>5.5</v>
      </c>
      <c r="G44" s="27">
        <v>0</v>
      </c>
      <c r="H44" s="28">
        <f t="shared" si="1"/>
        <v>0</v>
      </c>
      <c r="I44" s="19"/>
      <c r="J44" s="19"/>
      <c r="K44" s="19"/>
      <c r="L44" s="19"/>
      <c r="M44" s="19"/>
      <c r="N44" s="19"/>
    </row>
    <row r="45" spans="1:14" x14ac:dyDescent="0.2">
      <c r="A45" s="18"/>
      <c r="B45" s="19" t="s">
        <v>63</v>
      </c>
      <c r="C45" s="19"/>
      <c r="D45" s="19" t="s">
        <v>60</v>
      </c>
      <c r="E45" s="19" t="s">
        <v>20</v>
      </c>
      <c r="F45" s="26">
        <v>9.1999999999999993</v>
      </c>
      <c r="G45" s="27">
        <v>0</v>
      </c>
      <c r="H45" s="28">
        <f t="shared" si="1"/>
        <v>0</v>
      </c>
      <c r="I45" s="19"/>
      <c r="J45" s="19"/>
      <c r="K45" s="19"/>
      <c r="L45" s="19"/>
      <c r="M45" s="19"/>
      <c r="N45" s="19"/>
    </row>
    <row r="46" spans="1:14" x14ac:dyDescent="0.2">
      <c r="A46" s="18"/>
      <c r="B46" s="19" t="s">
        <v>64</v>
      </c>
      <c r="C46" s="19"/>
      <c r="D46" s="19" t="s">
        <v>65</v>
      </c>
      <c r="E46" s="19" t="s">
        <v>20</v>
      </c>
      <c r="F46" s="26">
        <v>7.5</v>
      </c>
      <c r="G46" s="27">
        <v>0</v>
      </c>
      <c r="H46" s="28">
        <f t="shared" si="1"/>
        <v>0</v>
      </c>
      <c r="I46" s="19"/>
      <c r="J46" s="19"/>
      <c r="K46" s="19"/>
      <c r="L46" s="19"/>
      <c r="M46" s="19"/>
      <c r="N46" s="19"/>
    </row>
    <row r="47" spans="1:14" x14ac:dyDescent="0.2">
      <c r="A47" s="18"/>
      <c r="B47" s="19" t="s">
        <v>66</v>
      </c>
      <c r="C47" s="19"/>
      <c r="D47" s="19" t="s">
        <v>67</v>
      </c>
      <c r="E47" s="19" t="s">
        <v>20</v>
      </c>
      <c r="F47" s="26">
        <v>5.2</v>
      </c>
      <c r="G47" s="27">
        <v>0</v>
      </c>
      <c r="H47" s="28">
        <f t="shared" si="1"/>
        <v>0</v>
      </c>
      <c r="I47" s="19"/>
      <c r="J47" s="19"/>
      <c r="K47" s="19"/>
      <c r="L47" s="19"/>
      <c r="M47" s="19"/>
      <c r="N47" s="19"/>
    </row>
    <row r="48" spans="1:14" x14ac:dyDescent="0.2">
      <c r="A48" s="18"/>
      <c r="B48" s="19" t="s">
        <v>68</v>
      </c>
      <c r="C48" s="19"/>
      <c r="D48" s="19" t="s">
        <v>32</v>
      </c>
      <c r="E48" s="19" t="s">
        <v>20</v>
      </c>
      <c r="F48" s="26">
        <v>5.2</v>
      </c>
      <c r="G48" s="27">
        <v>0</v>
      </c>
      <c r="H48" s="28">
        <f t="shared" si="1"/>
        <v>0</v>
      </c>
      <c r="I48" s="19"/>
      <c r="J48" s="19"/>
      <c r="K48" s="19"/>
      <c r="L48" s="19"/>
      <c r="M48" s="19"/>
      <c r="N48" s="19"/>
    </row>
    <row r="49" spans="1:14" x14ac:dyDescent="0.2">
      <c r="A49" s="18"/>
      <c r="B49" s="19" t="s">
        <v>69</v>
      </c>
      <c r="C49" s="19"/>
      <c r="D49" s="19" t="s">
        <v>27</v>
      </c>
      <c r="E49" s="19" t="s">
        <v>70</v>
      </c>
      <c r="F49" s="26">
        <v>16</v>
      </c>
      <c r="G49" s="27">
        <v>0</v>
      </c>
      <c r="H49" s="28">
        <f t="shared" si="1"/>
        <v>0</v>
      </c>
      <c r="I49" s="19"/>
      <c r="J49" s="19"/>
      <c r="K49" s="19"/>
      <c r="L49" s="19"/>
      <c r="M49" s="19"/>
      <c r="N49" s="19"/>
    </row>
    <row r="50" spans="1:14" x14ac:dyDescent="0.2">
      <c r="A50" s="18"/>
      <c r="B50" s="19" t="s">
        <v>71</v>
      </c>
      <c r="C50" s="19"/>
      <c r="D50" s="19" t="s">
        <v>72</v>
      </c>
      <c r="E50" s="19"/>
      <c r="F50" s="26">
        <v>20</v>
      </c>
      <c r="G50" s="27">
        <v>0</v>
      </c>
      <c r="H50" s="28">
        <f t="shared" si="1"/>
        <v>0</v>
      </c>
      <c r="I50" s="19"/>
      <c r="J50" s="19"/>
      <c r="K50" s="19"/>
      <c r="L50" s="19"/>
      <c r="M50" s="19"/>
      <c r="N50" s="19"/>
    </row>
    <row r="51" spans="1:14" x14ac:dyDescent="0.2">
      <c r="A51" s="18"/>
      <c r="B51" s="19"/>
      <c r="C51" s="19"/>
      <c r="D51" s="19"/>
      <c r="E51" s="19"/>
      <c r="F51" s="26"/>
      <c r="G51" s="27">
        <v>0</v>
      </c>
      <c r="H51" s="28">
        <f t="shared" si="1"/>
        <v>0</v>
      </c>
      <c r="I51" s="19"/>
      <c r="J51" s="19"/>
      <c r="K51" s="19"/>
      <c r="L51" s="19"/>
      <c r="M51" s="19"/>
      <c r="N51" s="19"/>
    </row>
    <row r="52" spans="1:14" x14ac:dyDescent="0.2">
      <c r="A52" s="18" t="s">
        <v>73</v>
      </c>
      <c r="B52" s="19" t="s">
        <v>74</v>
      </c>
      <c r="C52" s="19"/>
      <c r="D52" s="19" t="s">
        <v>67</v>
      </c>
      <c r="E52" s="19" t="s">
        <v>20</v>
      </c>
      <c r="F52" s="26">
        <v>7.9</v>
      </c>
      <c r="G52" s="27">
        <v>0</v>
      </c>
      <c r="H52" s="28">
        <f t="shared" si="1"/>
        <v>0</v>
      </c>
      <c r="I52" s="19"/>
      <c r="J52" s="19"/>
      <c r="K52" s="19"/>
      <c r="L52" s="19"/>
      <c r="M52" s="19"/>
      <c r="N52" s="19"/>
    </row>
    <row r="53" spans="1:14" x14ac:dyDescent="0.2">
      <c r="A53" s="18"/>
      <c r="B53" s="19" t="s">
        <v>75</v>
      </c>
      <c r="C53" s="19"/>
      <c r="D53" s="19" t="s">
        <v>67</v>
      </c>
      <c r="E53" s="19" t="s">
        <v>20</v>
      </c>
      <c r="F53" s="26">
        <v>11</v>
      </c>
      <c r="G53" s="27">
        <v>0</v>
      </c>
      <c r="H53" s="28">
        <f t="shared" si="1"/>
        <v>0</v>
      </c>
      <c r="I53" s="19"/>
      <c r="J53" s="19"/>
      <c r="K53" s="19"/>
      <c r="L53" s="19"/>
      <c r="M53" s="19"/>
      <c r="N53" s="19"/>
    </row>
    <row r="54" spans="1:14" x14ac:dyDescent="0.2">
      <c r="A54" s="18"/>
      <c r="B54" s="19" t="s">
        <v>76</v>
      </c>
      <c r="C54" s="19"/>
      <c r="D54" s="19" t="s">
        <v>32</v>
      </c>
      <c r="E54" s="19" t="s">
        <v>20</v>
      </c>
      <c r="F54" s="26">
        <v>20</v>
      </c>
      <c r="G54" s="27">
        <v>0</v>
      </c>
      <c r="H54" s="28">
        <f t="shared" si="1"/>
        <v>0</v>
      </c>
      <c r="I54" s="19"/>
      <c r="J54" s="19"/>
      <c r="K54" s="19"/>
      <c r="L54" s="19"/>
      <c r="M54" s="19"/>
      <c r="N54" s="19"/>
    </row>
    <row r="55" spans="1:14" x14ac:dyDescent="0.2">
      <c r="A55" s="18"/>
      <c r="B55" s="19" t="s">
        <v>71</v>
      </c>
      <c r="C55" s="19"/>
      <c r="D55" s="19" t="s">
        <v>50</v>
      </c>
      <c r="E55" s="19" t="s">
        <v>20</v>
      </c>
      <c r="F55" s="26">
        <v>18</v>
      </c>
      <c r="G55" s="27">
        <v>0</v>
      </c>
      <c r="H55" s="28">
        <f t="shared" si="1"/>
        <v>0</v>
      </c>
      <c r="I55" s="19"/>
      <c r="J55" s="19"/>
      <c r="K55" s="19"/>
      <c r="L55" s="19"/>
      <c r="M55" s="19"/>
      <c r="N55" s="19"/>
    </row>
    <row r="56" spans="1:14" x14ac:dyDescent="0.2">
      <c r="A56" s="18"/>
      <c r="B56" s="19" t="s">
        <v>77</v>
      </c>
      <c r="C56" s="19"/>
      <c r="D56" s="19" t="s">
        <v>67</v>
      </c>
      <c r="E56" s="19" t="s">
        <v>20</v>
      </c>
      <c r="F56" s="26">
        <v>15</v>
      </c>
      <c r="G56" s="27">
        <v>0</v>
      </c>
      <c r="H56" s="28">
        <f t="shared" si="1"/>
        <v>0</v>
      </c>
      <c r="I56" s="19"/>
      <c r="J56" s="19"/>
      <c r="K56" s="19"/>
      <c r="L56" s="19"/>
      <c r="M56" s="19"/>
      <c r="N56" s="19"/>
    </row>
    <row r="57" spans="1:14" x14ac:dyDescent="0.2">
      <c r="A57" s="18"/>
      <c r="B57" s="19" t="s">
        <v>78</v>
      </c>
      <c r="C57" s="19"/>
      <c r="D57" s="19" t="s">
        <v>67</v>
      </c>
      <c r="E57" s="19" t="s">
        <v>20</v>
      </c>
      <c r="F57" s="26">
        <v>15</v>
      </c>
      <c r="G57" s="27">
        <v>0</v>
      </c>
      <c r="H57" s="28">
        <f t="shared" si="1"/>
        <v>0</v>
      </c>
      <c r="I57" s="19"/>
      <c r="J57" s="19"/>
      <c r="K57" s="19"/>
      <c r="L57" s="19"/>
      <c r="M57" s="19"/>
      <c r="N57" s="19"/>
    </row>
    <row r="58" spans="1:14" x14ac:dyDescent="0.2">
      <c r="A58" s="18"/>
      <c r="B58" s="19" t="s">
        <v>79</v>
      </c>
      <c r="C58" s="19"/>
      <c r="D58" s="19" t="s">
        <v>80</v>
      </c>
      <c r="E58" s="19" t="s">
        <v>20</v>
      </c>
      <c r="F58" s="26">
        <v>16.2</v>
      </c>
      <c r="G58" s="27">
        <v>0</v>
      </c>
      <c r="H58" s="28">
        <f t="shared" si="1"/>
        <v>0</v>
      </c>
      <c r="I58" s="19"/>
      <c r="J58" s="19"/>
      <c r="K58" s="19"/>
      <c r="L58" s="19"/>
      <c r="M58" s="19"/>
      <c r="N58" s="19"/>
    </row>
    <row r="59" spans="1:14" x14ac:dyDescent="0.2">
      <c r="A59" s="18"/>
      <c r="B59" s="19" t="s">
        <v>81</v>
      </c>
      <c r="C59" s="19"/>
      <c r="D59" s="19" t="s">
        <v>67</v>
      </c>
      <c r="E59" s="19" t="s">
        <v>20</v>
      </c>
      <c r="F59" s="26">
        <v>13</v>
      </c>
      <c r="G59" s="27">
        <v>0</v>
      </c>
      <c r="H59" s="28">
        <f t="shared" si="1"/>
        <v>0</v>
      </c>
      <c r="I59" s="19"/>
      <c r="J59" s="19"/>
      <c r="K59" s="19"/>
      <c r="L59" s="19"/>
      <c r="M59" s="19"/>
      <c r="N59" s="19"/>
    </row>
    <row r="60" spans="1:14" x14ac:dyDescent="0.2">
      <c r="A60" s="18"/>
      <c r="B60" s="19"/>
      <c r="C60" s="19"/>
      <c r="D60" s="19"/>
      <c r="E60" s="19"/>
      <c r="F60" s="26"/>
      <c r="G60" s="27">
        <v>0</v>
      </c>
      <c r="H60" s="28">
        <f t="shared" si="1"/>
        <v>0</v>
      </c>
      <c r="I60" s="19"/>
      <c r="J60" s="19"/>
      <c r="K60" s="19"/>
      <c r="L60" s="19"/>
      <c r="M60" s="19"/>
      <c r="N60" s="19"/>
    </row>
    <row r="61" spans="1:14" x14ac:dyDescent="0.2">
      <c r="A61" s="18" t="s">
        <v>82</v>
      </c>
      <c r="B61" s="19" t="s">
        <v>83</v>
      </c>
      <c r="C61" s="19"/>
      <c r="D61" s="19" t="s">
        <v>67</v>
      </c>
      <c r="E61" s="19" t="s">
        <v>20</v>
      </c>
      <c r="F61" s="26">
        <v>23</v>
      </c>
      <c r="G61" s="27">
        <v>0</v>
      </c>
      <c r="H61" s="28">
        <f t="shared" si="1"/>
        <v>0</v>
      </c>
      <c r="I61" s="19" t="s">
        <v>84</v>
      </c>
      <c r="J61" s="19"/>
      <c r="K61" s="19"/>
      <c r="L61" s="19"/>
      <c r="M61" s="19"/>
      <c r="N61" s="19"/>
    </row>
    <row r="62" spans="1:14" x14ac:dyDescent="0.2">
      <c r="A62" s="18"/>
      <c r="B62" s="19" t="s">
        <v>85</v>
      </c>
      <c r="C62" s="19"/>
      <c r="D62" s="19" t="s">
        <v>67</v>
      </c>
      <c r="E62" s="19" t="s">
        <v>20</v>
      </c>
      <c r="F62" s="26">
        <v>28</v>
      </c>
      <c r="G62" s="27">
        <v>0</v>
      </c>
      <c r="H62" s="28">
        <f t="shared" si="1"/>
        <v>0</v>
      </c>
      <c r="I62" s="19"/>
      <c r="J62" s="19"/>
      <c r="K62" s="19"/>
      <c r="L62" s="19"/>
      <c r="M62" s="19"/>
      <c r="N62" s="19"/>
    </row>
    <row r="63" spans="1:14" x14ac:dyDescent="0.2">
      <c r="A63" s="18"/>
      <c r="B63" s="19" t="s">
        <v>86</v>
      </c>
      <c r="C63" s="19"/>
      <c r="D63" s="19" t="s">
        <v>67</v>
      </c>
      <c r="E63" s="19" t="s">
        <v>20</v>
      </c>
      <c r="F63" s="26">
        <v>29</v>
      </c>
      <c r="G63" s="27">
        <v>0</v>
      </c>
      <c r="H63" s="28">
        <f t="shared" si="1"/>
        <v>0</v>
      </c>
      <c r="I63" s="19"/>
      <c r="J63" s="19"/>
      <c r="K63" s="19"/>
      <c r="L63" s="19"/>
      <c r="M63" s="19"/>
      <c r="N63" s="19"/>
    </row>
    <row r="64" spans="1:14" x14ac:dyDescent="0.2">
      <c r="A64" s="18"/>
      <c r="B64" s="19" t="s">
        <v>87</v>
      </c>
      <c r="C64" s="19"/>
      <c r="D64" s="19" t="s">
        <v>50</v>
      </c>
      <c r="E64" s="19" t="s">
        <v>20</v>
      </c>
      <c r="F64" s="26">
        <v>37</v>
      </c>
      <c r="G64" s="27">
        <v>0</v>
      </c>
      <c r="H64" s="28">
        <f t="shared" si="1"/>
        <v>0</v>
      </c>
      <c r="I64" s="19"/>
      <c r="J64" s="19"/>
      <c r="K64" s="19"/>
      <c r="L64" s="19"/>
      <c r="M64" s="19"/>
      <c r="N64" s="19"/>
    </row>
    <row r="65" spans="1:14" x14ac:dyDescent="0.2">
      <c r="A65" s="18"/>
      <c r="B65" s="19"/>
      <c r="C65" s="19"/>
      <c r="D65" s="19"/>
      <c r="E65" s="19"/>
      <c r="F65" s="26"/>
      <c r="G65" s="27">
        <v>0</v>
      </c>
      <c r="H65" s="28">
        <f t="shared" si="1"/>
        <v>0</v>
      </c>
      <c r="I65" s="19"/>
      <c r="J65" s="19"/>
      <c r="K65" s="19"/>
      <c r="L65" s="19"/>
      <c r="M65" s="19"/>
      <c r="N65" s="19"/>
    </row>
    <row r="66" spans="1:14" x14ac:dyDescent="0.2">
      <c r="A66" s="18" t="s">
        <v>88</v>
      </c>
      <c r="B66" s="19" t="s">
        <v>89</v>
      </c>
      <c r="C66" s="19"/>
      <c r="D66" s="19" t="s">
        <v>90</v>
      </c>
      <c r="E66" s="19" t="s">
        <v>20</v>
      </c>
      <c r="F66" s="26">
        <v>25</v>
      </c>
      <c r="G66" s="27">
        <v>0</v>
      </c>
      <c r="H66" s="28">
        <f t="shared" si="1"/>
        <v>0</v>
      </c>
      <c r="I66" s="19"/>
      <c r="J66" s="19"/>
      <c r="K66" s="19"/>
      <c r="L66" s="19"/>
      <c r="M66" s="19"/>
      <c r="N66" s="19"/>
    </row>
    <row r="67" spans="1:14" x14ac:dyDescent="0.2">
      <c r="A67" s="18"/>
      <c r="B67" s="19" t="s">
        <v>91</v>
      </c>
      <c r="C67" s="19"/>
      <c r="D67" s="19" t="s">
        <v>90</v>
      </c>
      <c r="E67" s="19" t="s">
        <v>20</v>
      </c>
      <c r="F67" s="26">
        <v>25</v>
      </c>
      <c r="G67" s="27">
        <v>0</v>
      </c>
      <c r="H67" s="28">
        <f t="shared" si="1"/>
        <v>0</v>
      </c>
      <c r="I67" s="19"/>
      <c r="J67" s="19"/>
      <c r="K67" s="19"/>
      <c r="L67" s="19"/>
      <c r="M67" s="19"/>
      <c r="N67" s="19"/>
    </row>
    <row r="68" spans="1:14" x14ac:dyDescent="0.2">
      <c r="A68" s="18"/>
      <c r="B68" s="19" t="s">
        <v>92</v>
      </c>
      <c r="C68" s="19"/>
      <c r="D68" s="19" t="s">
        <v>93</v>
      </c>
      <c r="E68" s="19" t="s">
        <v>20</v>
      </c>
      <c r="F68" s="26">
        <v>29</v>
      </c>
      <c r="G68" s="27">
        <v>0</v>
      </c>
      <c r="H68" s="28">
        <f t="shared" si="1"/>
        <v>0</v>
      </c>
      <c r="I68" s="19"/>
      <c r="J68" s="19"/>
      <c r="K68" s="19"/>
      <c r="L68" s="19"/>
      <c r="M68" s="19"/>
      <c r="N68" s="19"/>
    </row>
    <row r="69" spans="1:14" x14ac:dyDescent="0.2">
      <c r="A69" s="18"/>
      <c r="B69" s="19" t="s">
        <v>94</v>
      </c>
      <c r="C69" s="19"/>
      <c r="D69" s="19" t="s">
        <v>95</v>
      </c>
      <c r="E69" s="19" t="s">
        <v>20</v>
      </c>
      <c r="F69" s="26">
        <v>48</v>
      </c>
      <c r="G69" s="27">
        <v>0</v>
      </c>
      <c r="H69" s="28">
        <f t="shared" si="1"/>
        <v>0</v>
      </c>
      <c r="I69" s="19"/>
      <c r="J69" s="19"/>
      <c r="K69" s="19"/>
      <c r="L69" s="19"/>
      <c r="M69" s="19"/>
      <c r="N69" s="19"/>
    </row>
    <row r="70" spans="1:14" x14ac:dyDescent="0.2">
      <c r="A70" s="18"/>
      <c r="B70" s="19" t="s">
        <v>96</v>
      </c>
      <c r="C70" s="19"/>
      <c r="D70" s="19" t="s">
        <v>97</v>
      </c>
      <c r="E70" s="19" t="s">
        <v>20</v>
      </c>
      <c r="F70" s="26">
        <v>30</v>
      </c>
      <c r="G70" s="27">
        <v>0</v>
      </c>
      <c r="H70" s="28">
        <f t="shared" si="1"/>
        <v>0</v>
      </c>
      <c r="I70" s="19"/>
      <c r="J70" s="19"/>
      <c r="K70" s="19"/>
      <c r="L70" s="19"/>
      <c r="M70" s="19"/>
      <c r="N70" s="19"/>
    </row>
    <row r="71" spans="1:14" x14ac:dyDescent="0.2">
      <c r="A71" s="18"/>
      <c r="B71" s="19"/>
      <c r="C71" s="19"/>
      <c r="D71" s="19"/>
      <c r="E71" s="19"/>
      <c r="F71" s="26"/>
      <c r="G71" s="27">
        <v>0</v>
      </c>
      <c r="H71" s="28">
        <f t="shared" si="1"/>
        <v>0</v>
      </c>
      <c r="I71" s="19"/>
      <c r="J71" s="19"/>
      <c r="K71" s="19"/>
      <c r="L71" s="19"/>
      <c r="M71" s="19"/>
      <c r="N71" s="19"/>
    </row>
    <row r="72" spans="1:14" x14ac:dyDescent="0.2">
      <c r="A72" s="18" t="s">
        <v>98</v>
      </c>
      <c r="B72" s="19" t="s">
        <v>99</v>
      </c>
      <c r="C72" s="19"/>
      <c r="D72" s="19" t="s">
        <v>100</v>
      </c>
      <c r="E72" s="19"/>
      <c r="F72" s="26">
        <v>69</v>
      </c>
      <c r="G72" s="27">
        <v>0</v>
      </c>
      <c r="H72" s="28">
        <f t="shared" si="1"/>
        <v>0</v>
      </c>
      <c r="I72" s="19"/>
      <c r="J72" s="19"/>
      <c r="K72" s="19"/>
      <c r="L72" s="19"/>
      <c r="M72" s="19"/>
      <c r="N72" s="19"/>
    </row>
    <row r="73" spans="1:14" x14ac:dyDescent="0.2">
      <c r="A73" s="18"/>
      <c r="B73" s="19" t="s">
        <v>101</v>
      </c>
      <c r="C73" s="19"/>
      <c r="D73" s="19" t="s">
        <v>90</v>
      </c>
      <c r="E73" s="19" t="s">
        <v>20</v>
      </c>
      <c r="F73" s="26">
        <v>15</v>
      </c>
      <c r="G73" s="27">
        <v>0</v>
      </c>
      <c r="H73" s="28">
        <f t="shared" si="1"/>
        <v>0</v>
      </c>
      <c r="I73" s="19"/>
      <c r="J73" s="19"/>
      <c r="K73" s="19"/>
      <c r="L73" s="19"/>
      <c r="M73" s="19"/>
      <c r="N73" s="19"/>
    </row>
    <row r="74" spans="1:14" x14ac:dyDescent="0.2">
      <c r="A74" s="18"/>
      <c r="B74" s="19" t="s">
        <v>102</v>
      </c>
      <c r="C74" s="19"/>
      <c r="D74" s="19" t="s">
        <v>90</v>
      </c>
      <c r="E74" s="19" t="s">
        <v>20</v>
      </c>
      <c r="F74" s="26">
        <v>20.5</v>
      </c>
      <c r="G74" s="27">
        <v>0</v>
      </c>
      <c r="H74" s="28">
        <f t="shared" si="1"/>
        <v>0</v>
      </c>
      <c r="I74" s="19"/>
      <c r="J74" s="19"/>
      <c r="K74" s="19"/>
      <c r="L74" s="19"/>
      <c r="M74" s="19"/>
      <c r="N74" s="19"/>
    </row>
    <row r="75" spans="1:14" x14ac:dyDescent="0.2">
      <c r="A75" s="18"/>
      <c r="B75" s="19" t="s">
        <v>103</v>
      </c>
      <c r="C75" s="19"/>
      <c r="D75" s="19" t="s">
        <v>104</v>
      </c>
      <c r="E75" s="19" t="s">
        <v>20</v>
      </c>
      <c r="F75" s="26">
        <v>19</v>
      </c>
      <c r="G75" s="27">
        <v>0</v>
      </c>
      <c r="H75" s="28">
        <f t="shared" ref="H75:H107" si="2">(G75*F75)</f>
        <v>0</v>
      </c>
      <c r="I75" s="19"/>
      <c r="J75" s="19"/>
      <c r="K75" s="19"/>
      <c r="L75" s="19"/>
      <c r="M75" s="19"/>
      <c r="N75" s="19"/>
    </row>
    <row r="76" spans="1:14" x14ac:dyDescent="0.2">
      <c r="A76" s="18"/>
      <c r="B76" s="19" t="s">
        <v>105</v>
      </c>
      <c r="C76" s="19"/>
      <c r="D76" s="19" t="s">
        <v>100</v>
      </c>
      <c r="E76" s="19"/>
      <c r="F76" s="26">
        <v>65</v>
      </c>
      <c r="G76" s="27">
        <v>0</v>
      </c>
      <c r="H76" s="28">
        <f t="shared" si="2"/>
        <v>0</v>
      </c>
      <c r="I76" s="19"/>
      <c r="J76" s="19"/>
      <c r="K76" s="19"/>
      <c r="L76" s="19"/>
      <c r="M76" s="19"/>
      <c r="N76" s="19"/>
    </row>
    <row r="77" spans="1:14" x14ac:dyDescent="0.2">
      <c r="A77" s="18"/>
      <c r="B77" s="19" t="s">
        <v>106</v>
      </c>
      <c r="C77" s="19"/>
      <c r="D77" s="19" t="s">
        <v>107</v>
      </c>
      <c r="E77" s="19" t="s">
        <v>20</v>
      </c>
      <c r="F77" s="26">
        <v>22</v>
      </c>
      <c r="G77" s="27">
        <v>0</v>
      </c>
      <c r="H77" s="28">
        <f t="shared" si="2"/>
        <v>0</v>
      </c>
      <c r="I77" s="19"/>
      <c r="J77" s="19"/>
      <c r="K77" s="19"/>
      <c r="L77" s="19"/>
      <c r="M77" s="19"/>
      <c r="N77" s="19"/>
    </row>
    <row r="78" spans="1:14" x14ac:dyDescent="0.2">
      <c r="A78" s="18"/>
      <c r="B78" s="30" t="s">
        <v>108</v>
      </c>
      <c r="C78" s="30"/>
      <c r="D78" s="30" t="s">
        <v>109</v>
      </c>
      <c r="E78" s="30" t="s">
        <v>20</v>
      </c>
      <c r="F78" s="31">
        <v>95</v>
      </c>
      <c r="G78" s="32">
        <v>0</v>
      </c>
      <c r="H78" s="33">
        <f t="shared" si="2"/>
        <v>0</v>
      </c>
      <c r="I78" s="30" t="s">
        <v>110</v>
      </c>
      <c r="J78" s="30"/>
      <c r="K78" s="19"/>
      <c r="L78" s="19"/>
      <c r="M78" s="19"/>
      <c r="N78" s="19"/>
    </row>
    <row r="79" spans="1:14" x14ac:dyDescent="0.2">
      <c r="A79" s="18"/>
      <c r="B79" s="19" t="s">
        <v>111</v>
      </c>
      <c r="C79" s="19"/>
      <c r="D79" s="19" t="s">
        <v>112</v>
      </c>
      <c r="E79" s="19" t="s">
        <v>20</v>
      </c>
      <c r="F79" s="26">
        <v>52</v>
      </c>
      <c r="G79" s="27">
        <v>0</v>
      </c>
      <c r="H79" s="28">
        <f t="shared" si="2"/>
        <v>0</v>
      </c>
      <c r="I79" s="19"/>
      <c r="J79" s="19"/>
      <c r="K79" s="19"/>
      <c r="L79" s="19"/>
      <c r="M79" s="19"/>
      <c r="N79" s="19"/>
    </row>
    <row r="80" spans="1:14" x14ac:dyDescent="0.2">
      <c r="A80" s="18"/>
      <c r="B80" s="19" t="s">
        <v>113</v>
      </c>
      <c r="C80" s="19"/>
      <c r="D80" s="19" t="s">
        <v>114</v>
      </c>
      <c r="E80" s="19" t="s">
        <v>20</v>
      </c>
      <c r="F80" s="26">
        <v>29</v>
      </c>
      <c r="G80" s="27">
        <v>0</v>
      </c>
      <c r="H80" s="28">
        <f t="shared" si="2"/>
        <v>0</v>
      </c>
      <c r="I80" s="19"/>
      <c r="J80" s="19"/>
      <c r="K80" s="19"/>
      <c r="L80" s="19"/>
      <c r="M80" s="19"/>
      <c r="N80" s="19"/>
    </row>
    <row r="81" spans="1:1025" x14ac:dyDescent="0.2">
      <c r="A81" s="18"/>
      <c r="B81" s="19"/>
      <c r="C81" s="19"/>
      <c r="D81" s="19"/>
      <c r="E81" s="19"/>
      <c r="F81" s="26"/>
      <c r="G81" s="27">
        <v>0</v>
      </c>
      <c r="H81" s="28">
        <f t="shared" si="2"/>
        <v>0</v>
      </c>
      <c r="I81" s="19"/>
      <c r="J81" s="19"/>
      <c r="K81" s="19"/>
      <c r="L81" s="19"/>
      <c r="M81" s="19"/>
      <c r="N81" s="19"/>
    </row>
    <row r="82" spans="1:1025" x14ac:dyDescent="0.2">
      <c r="A82" s="18" t="s">
        <v>115</v>
      </c>
      <c r="B82" s="34" t="s">
        <v>116</v>
      </c>
      <c r="C82" s="34"/>
      <c r="D82" s="34" t="s">
        <v>117</v>
      </c>
      <c r="E82" s="34"/>
      <c r="F82" s="35">
        <v>120</v>
      </c>
      <c r="G82" s="36">
        <v>0</v>
      </c>
      <c r="H82" s="37">
        <f t="shared" si="2"/>
        <v>0</v>
      </c>
      <c r="I82" s="34" t="s">
        <v>118</v>
      </c>
      <c r="J82" s="34"/>
      <c r="K82" s="19"/>
      <c r="L82" s="19"/>
      <c r="M82" s="19"/>
      <c r="N82" s="19"/>
    </row>
    <row r="83" spans="1:1025" x14ac:dyDescent="0.2">
      <c r="A83" s="18"/>
      <c r="B83" s="34" t="s">
        <v>119</v>
      </c>
      <c r="C83" s="34"/>
      <c r="D83" s="34" t="s">
        <v>117</v>
      </c>
      <c r="E83" s="34"/>
      <c r="F83" s="35">
        <v>120</v>
      </c>
      <c r="G83" s="36">
        <v>0</v>
      </c>
      <c r="H83" s="37">
        <f t="shared" si="2"/>
        <v>0</v>
      </c>
      <c r="I83" s="34"/>
      <c r="J83" s="34"/>
      <c r="K83" s="19"/>
      <c r="L83" s="19"/>
      <c r="M83" s="19"/>
      <c r="N83" s="19"/>
    </row>
    <row r="84" spans="1:1025" x14ac:dyDescent="0.2">
      <c r="A84" s="18"/>
      <c r="B84" s="34" t="s">
        <v>120</v>
      </c>
      <c r="C84" s="34"/>
      <c r="D84" s="34" t="s">
        <v>117</v>
      </c>
      <c r="E84" s="34"/>
      <c r="F84" s="35">
        <v>120</v>
      </c>
      <c r="G84" s="36">
        <v>0</v>
      </c>
      <c r="H84" s="37">
        <f t="shared" si="2"/>
        <v>0</v>
      </c>
      <c r="I84" s="34"/>
      <c r="J84" s="34"/>
      <c r="K84" s="19"/>
      <c r="L84" s="19"/>
      <c r="M84" s="19"/>
      <c r="N84" s="19"/>
    </row>
    <row r="85" spans="1:1025" x14ac:dyDescent="0.2">
      <c r="A85" s="18"/>
      <c r="B85" s="34" t="s">
        <v>121</v>
      </c>
      <c r="C85" s="34"/>
      <c r="D85" s="34" t="s">
        <v>117</v>
      </c>
      <c r="E85" s="34"/>
      <c r="F85" s="35">
        <v>120</v>
      </c>
      <c r="G85" s="36">
        <v>0</v>
      </c>
      <c r="H85" s="37">
        <f t="shared" si="2"/>
        <v>0</v>
      </c>
      <c r="I85" s="34"/>
      <c r="J85" s="34"/>
      <c r="K85" s="19"/>
      <c r="L85" s="19"/>
      <c r="M85" s="19"/>
      <c r="N85" s="19"/>
    </row>
    <row r="86" spans="1:1025" s="41" customFormat="1" x14ac:dyDescent="0.2">
      <c r="A86" s="38"/>
      <c r="B86" s="39" t="s">
        <v>122</v>
      </c>
      <c r="C86" s="39"/>
      <c r="D86" s="39" t="s">
        <v>123</v>
      </c>
      <c r="E86" s="39"/>
      <c r="F86" s="40">
        <v>32</v>
      </c>
      <c r="G86" s="27">
        <v>0</v>
      </c>
      <c r="H86" s="28">
        <f t="shared" si="2"/>
        <v>0</v>
      </c>
      <c r="I86" s="39"/>
      <c r="J86" s="39"/>
      <c r="K86" s="39"/>
      <c r="L86" s="39"/>
      <c r="M86" s="39"/>
      <c r="N86" s="39"/>
    </row>
    <row r="87" spans="1:1025" x14ac:dyDescent="0.2">
      <c r="A87" s="18"/>
      <c r="B87" s="19" t="s">
        <v>124</v>
      </c>
      <c r="C87" s="19"/>
      <c r="D87" s="19" t="s">
        <v>123</v>
      </c>
      <c r="E87" s="19"/>
      <c r="F87" s="26">
        <v>32</v>
      </c>
      <c r="G87" s="27">
        <v>0</v>
      </c>
      <c r="H87" s="28">
        <f t="shared" si="2"/>
        <v>0</v>
      </c>
      <c r="I87" s="19"/>
      <c r="J87" s="19"/>
      <c r="K87" s="19"/>
      <c r="L87" s="19"/>
      <c r="M87" s="19"/>
      <c r="N87" s="19"/>
    </row>
    <row r="88" spans="1:1025" x14ac:dyDescent="0.2">
      <c r="A88" s="18"/>
      <c r="B88" s="19"/>
      <c r="C88" s="19"/>
      <c r="D88" s="19"/>
      <c r="E88" s="19"/>
      <c r="F88" s="26"/>
      <c r="G88" s="27"/>
      <c r="H88" s="28"/>
      <c r="I88" s="19"/>
      <c r="J88" s="19"/>
      <c r="K88" s="19"/>
      <c r="L88" s="19"/>
      <c r="M88" s="19"/>
      <c r="N88" s="19"/>
    </row>
    <row r="89" spans="1:1025" x14ac:dyDescent="0.2">
      <c r="A89" s="18" t="s">
        <v>125</v>
      </c>
      <c r="B89" s="19" t="s">
        <v>126</v>
      </c>
      <c r="C89" s="19"/>
      <c r="D89" s="19" t="s">
        <v>67</v>
      </c>
      <c r="E89" s="19"/>
      <c r="F89" s="26">
        <v>8.5</v>
      </c>
      <c r="G89" s="27">
        <v>0</v>
      </c>
      <c r="H89" s="28">
        <f t="shared" ref="H89:H106" si="3">(G89*F89)</f>
        <v>0</v>
      </c>
      <c r="I89" s="19"/>
      <c r="J89" s="19"/>
      <c r="K89" s="19"/>
      <c r="L89" s="19"/>
      <c r="M89" s="19"/>
      <c r="N89" s="19"/>
    </row>
    <row r="90" spans="1:1025" x14ac:dyDescent="0.2">
      <c r="A90" s="18" t="s">
        <v>127</v>
      </c>
      <c r="B90" s="19" t="s">
        <v>126</v>
      </c>
      <c r="C90" s="19"/>
      <c r="D90" s="19" t="s">
        <v>60</v>
      </c>
      <c r="E90" s="19" t="s">
        <v>20</v>
      </c>
      <c r="F90" s="26">
        <v>14</v>
      </c>
      <c r="G90" s="27">
        <v>0</v>
      </c>
      <c r="H90" s="28">
        <f t="shared" si="3"/>
        <v>0</v>
      </c>
      <c r="I90" s="19"/>
      <c r="J90" s="19"/>
      <c r="K90" s="19"/>
      <c r="L90" s="19"/>
      <c r="M90" s="19"/>
      <c r="N90" s="19"/>
    </row>
    <row r="91" spans="1:1025" x14ac:dyDescent="0.2">
      <c r="A91" s="38"/>
      <c r="B91" s="19" t="s">
        <v>213</v>
      </c>
      <c r="C91" s="19"/>
      <c r="D91" s="19" t="s">
        <v>67</v>
      </c>
      <c r="E91" s="19"/>
      <c r="F91" s="40">
        <v>9.1999999999999993</v>
      </c>
      <c r="G91" s="27">
        <v>0</v>
      </c>
      <c r="H91" s="28">
        <f t="shared" si="3"/>
        <v>0</v>
      </c>
      <c r="I91" s="19"/>
      <c r="J91" s="19"/>
      <c r="K91" s="19"/>
      <c r="L91" s="19"/>
      <c r="M91" s="19"/>
      <c r="N91" s="19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  <c r="IV91" s="41"/>
      <c r="IW91" s="41"/>
      <c r="IX91" s="41"/>
      <c r="IY91" s="41"/>
      <c r="IZ91" s="41"/>
      <c r="JA91" s="41"/>
      <c r="JB91" s="41"/>
      <c r="JC91" s="41"/>
      <c r="JD91" s="41"/>
      <c r="JE91" s="41"/>
      <c r="JF91" s="41"/>
      <c r="JG91" s="41"/>
      <c r="JH91" s="41"/>
      <c r="JI91" s="41"/>
      <c r="JJ91" s="41"/>
      <c r="JK91" s="41"/>
      <c r="JL91" s="41"/>
      <c r="JM91" s="41"/>
      <c r="JN91" s="41"/>
      <c r="JO91" s="41"/>
      <c r="JP91" s="41"/>
      <c r="JQ91" s="41"/>
      <c r="JR91" s="41"/>
      <c r="JS91" s="41"/>
      <c r="JT91" s="41"/>
      <c r="JU91" s="41"/>
      <c r="JV91" s="41"/>
      <c r="JW91" s="41"/>
      <c r="JX91" s="41"/>
      <c r="JY91" s="41"/>
      <c r="JZ91" s="41"/>
      <c r="KA91" s="41"/>
      <c r="KB91" s="41"/>
      <c r="KC91" s="41"/>
      <c r="KD91" s="41"/>
      <c r="KE91" s="41"/>
      <c r="KF91" s="41"/>
      <c r="KG91" s="41"/>
      <c r="KH91" s="41"/>
      <c r="KI91" s="41"/>
      <c r="KJ91" s="41"/>
      <c r="KK91" s="41"/>
      <c r="KL91" s="41"/>
      <c r="KM91" s="41"/>
      <c r="KN91" s="41"/>
      <c r="KO91" s="41"/>
      <c r="KP91" s="41"/>
      <c r="KQ91" s="41"/>
      <c r="KR91" s="41"/>
      <c r="KS91" s="41"/>
      <c r="KT91" s="41"/>
      <c r="KU91" s="41"/>
      <c r="KV91" s="41"/>
      <c r="KW91" s="41"/>
      <c r="KX91" s="41"/>
      <c r="KY91" s="41"/>
      <c r="KZ91" s="41"/>
      <c r="LA91" s="41"/>
      <c r="LB91" s="41"/>
      <c r="LC91" s="41"/>
      <c r="LD91" s="41"/>
      <c r="LE91" s="41"/>
      <c r="LF91" s="41"/>
      <c r="LG91" s="41"/>
      <c r="LH91" s="41"/>
      <c r="LI91" s="41"/>
      <c r="LJ91" s="41"/>
      <c r="LK91" s="41"/>
      <c r="LL91" s="41"/>
      <c r="LM91" s="41"/>
      <c r="LN91" s="41"/>
      <c r="LO91" s="41"/>
      <c r="LP91" s="41"/>
      <c r="LQ91" s="41"/>
      <c r="LR91" s="41"/>
      <c r="LS91" s="41"/>
      <c r="LT91" s="41"/>
      <c r="LU91" s="41"/>
      <c r="LV91" s="41"/>
      <c r="LW91" s="41"/>
      <c r="LX91" s="41"/>
      <c r="LY91" s="41"/>
      <c r="LZ91" s="41"/>
      <c r="MA91" s="41"/>
      <c r="MB91" s="41"/>
      <c r="MC91" s="41"/>
      <c r="MD91" s="41"/>
      <c r="ME91" s="41"/>
      <c r="MF91" s="41"/>
      <c r="MG91" s="41"/>
      <c r="MH91" s="41"/>
      <c r="MI91" s="41"/>
      <c r="MJ91" s="41"/>
      <c r="MK91" s="41"/>
      <c r="ML91" s="41"/>
      <c r="MM91" s="41"/>
      <c r="MN91" s="41"/>
      <c r="MO91" s="41"/>
      <c r="MP91" s="41"/>
      <c r="MQ91" s="41"/>
      <c r="MR91" s="41"/>
      <c r="MS91" s="41"/>
      <c r="MT91" s="41"/>
      <c r="MU91" s="41"/>
      <c r="MV91" s="41"/>
      <c r="MW91" s="41"/>
      <c r="MX91" s="41"/>
      <c r="MY91" s="41"/>
      <c r="MZ91" s="41"/>
      <c r="NA91" s="41"/>
      <c r="NB91" s="41"/>
      <c r="NC91" s="41"/>
      <c r="ND91" s="41"/>
      <c r="NE91" s="41"/>
      <c r="NF91" s="41"/>
      <c r="NG91" s="41"/>
      <c r="NH91" s="41"/>
      <c r="NI91" s="41"/>
      <c r="NJ91" s="41"/>
      <c r="NK91" s="41"/>
      <c r="NL91" s="41"/>
      <c r="NM91" s="41"/>
      <c r="NN91" s="41"/>
      <c r="NO91" s="41"/>
      <c r="NP91" s="41"/>
      <c r="NQ91" s="41"/>
      <c r="NR91" s="41"/>
      <c r="NS91" s="41"/>
      <c r="NT91" s="41"/>
      <c r="NU91" s="41"/>
      <c r="NV91" s="41"/>
      <c r="NW91" s="41"/>
      <c r="NX91" s="41"/>
      <c r="NY91" s="41"/>
      <c r="NZ91" s="41"/>
      <c r="OA91" s="41"/>
      <c r="OB91" s="41"/>
      <c r="OC91" s="41"/>
      <c r="OD91" s="41"/>
      <c r="OE91" s="41"/>
      <c r="OF91" s="41"/>
      <c r="OG91" s="41"/>
      <c r="OH91" s="41"/>
      <c r="OI91" s="41"/>
      <c r="OJ91" s="41"/>
      <c r="OK91" s="41"/>
      <c r="OL91" s="41"/>
      <c r="OM91" s="41"/>
      <c r="ON91" s="41"/>
      <c r="OO91" s="41"/>
      <c r="OP91" s="41"/>
      <c r="OQ91" s="41"/>
      <c r="OR91" s="41"/>
      <c r="OS91" s="41"/>
      <c r="OT91" s="41"/>
      <c r="OU91" s="41"/>
      <c r="OV91" s="41"/>
      <c r="OW91" s="41"/>
      <c r="OX91" s="41"/>
      <c r="OY91" s="41"/>
      <c r="OZ91" s="41"/>
      <c r="PA91" s="41"/>
      <c r="PB91" s="41"/>
      <c r="PC91" s="41"/>
      <c r="PD91" s="41"/>
      <c r="PE91" s="41"/>
      <c r="PF91" s="41"/>
      <c r="PG91" s="41"/>
      <c r="PH91" s="41"/>
      <c r="PI91" s="41"/>
      <c r="PJ91" s="41"/>
      <c r="PK91" s="41"/>
      <c r="PL91" s="41"/>
      <c r="PM91" s="41"/>
      <c r="PN91" s="41"/>
      <c r="PO91" s="41"/>
      <c r="PP91" s="41"/>
      <c r="PQ91" s="41"/>
      <c r="PR91" s="41"/>
      <c r="PS91" s="41"/>
      <c r="PT91" s="41"/>
      <c r="PU91" s="41"/>
      <c r="PV91" s="41"/>
      <c r="PW91" s="41"/>
      <c r="PX91" s="41"/>
      <c r="PY91" s="41"/>
      <c r="PZ91" s="41"/>
      <c r="QA91" s="41"/>
      <c r="QB91" s="41"/>
      <c r="QC91" s="41"/>
      <c r="QD91" s="41"/>
      <c r="QE91" s="41"/>
      <c r="QF91" s="41"/>
      <c r="QG91" s="41"/>
      <c r="QH91" s="41"/>
      <c r="QI91" s="41"/>
      <c r="QJ91" s="41"/>
      <c r="QK91" s="41"/>
      <c r="QL91" s="41"/>
      <c r="QM91" s="41"/>
      <c r="QN91" s="41"/>
      <c r="QO91" s="41"/>
      <c r="QP91" s="41"/>
      <c r="QQ91" s="41"/>
      <c r="QR91" s="41"/>
      <c r="QS91" s="41"/>
      <c r="QT91" s="41"/>
      <c r="QU91" s="41"/>
      <c r="QV91" s="41"/>
      <c r="QW91" s="41"/>
      <c r="QX91" s="41"/>
      <c r="QY91" s="41"/>
      <c r="QZ91" s="41"/>
      <c r="RA91" s="41"/>
      <c r="RB91" s="41"/>
      <c r="RC91" s="41"/>
      <c r="RD91" s="41"/>
      <c r="RE91" s="41"/>
      <c r="RF91" s="41"/>
      <c r="RG91" s="41"/>
      <c r="RH91" s="41"/>
      <c r="RI91" s="41"/>
      <c r="RJ91" s="41"/>
      <c r="RK91" s="41"/>
      <c r="RL91" s="41"/>
      <c r="RM91" s="41"/>
      <c r="RN91" s="41"/>
      <c r="RO91" s="41"/>
      <c r="RP91" s="41"/>
      <c r="RQ91" s="41"/>
      <c r="RR91" s="41"/>
      <c r="RS91" s="41"/>
      <c r="RT91" s="41"/>
      <c r="RU91" s="41"/>
      <c r="RV91" s="41"/>
      <c r="RW91" s="41"/>
      <c r="RX91" s="41"/>
      <c r="RY91" s="41"/>
      <c r="RZ91" s="41"/>
      <c r="SA91" s="41"/>
      <c r="SB91" s="41"/>
      <c r="SC91" s="41"/>
      <c r="SD91" s="41"/>
      <c r="SE91" s="41"/>
      <c r="SF91" s="41"/>
      <c r="SG91" s="41"/>
      <c r="SH91" s="41"/>
      <c r="SI91" s="41"/>
      <c r="SJ91" s="41"/>
      <c r="SK91" s="41"/>
      <c r="SL91" s="41"/>
      <c r="SM91" s="41"/>
      <c r="SN91" s="41"/>
      <c r="SO91" s="41"/>
      <c r="SP91" s="41"/>
      <c r="SQ91" s="41"/>
      <c r="SR91" s="41"/>
      <c r="SS91" s="41"/>
      <c r="ST91" s="41"/>
      <c r="SU91" s="41"/>
      <c r="SV91" s="41"/>
      <c r="SW91" s="41"/>
      <c r="SX91" s="41"/>
      <c r="SY91" s="41"/>
      <c r="SZ91" s="41"/>
      <c r="TA91" s="41"/>
      <c r="TB91" s="41"/>
      <c r="TC91" s="41"/>
      <c r="TD91" s="41"/>
      <c r="TE91" s="41"/>
      <c r="TF91" s="41"/>
      <c r="TG91" s="41"/>
      <c r="TH91" s="41"/>
      <c r="TI91" s="41"/>
      <c r="TJ91" s="41"/>
      <c r="TK91" s="41"/>
      <c r="TL91" s="41"/>
      <c r="TM91" s="41"/>
      <c r="TN91" s="41"/>
      <c r="TO91" s="41"/>
      <c r="TP91" s="41"/>
      <c r="TQ91" s="41"/>
      <c r="TR91" s="41"/>
      <c r="TS91" s="41"/>
      <c r="TT91" s="41"/>
      <c r="TU91" s="41"/>
      <c r="TV91" s="41"/>
      <c r="TW91" s="41"/>
      <c r="TX91" s="41"/>
      <c r="TY91" s="41"/>
      <c r="TZ91" s="41"/>
      <c r="UA91" s="41"/>
      <c r="UB91" s="41"/>
      <c r="UC91" s="41"/>
      <c r="UD91" s="41"/>
      <c r="UE91" s="41"/>
      <c r="UF91" s="41"/>
      <c r="UG91" s="41"/>
      <c r="UH91" s="41"/>
      <c r="UI91" s="41"/>
      <c r="UJ91" s="41"/>
      <c r="UK91" s="41"/>
      <c r="UL91" s="41"/>
      <c r="UM91" s="41"/>
      <c r="UN91" s="41"/>
      <c r="UO91" s="41"/>
      <c r="UP91" s="41"/>
      <c r="UQ91" s="41"/>
      <c r="UR91" s="41"/>
      <c r="US91" s="41"/>
      <c r="UT91" s="41"/>
      <c r="UU91" s="41"/>
      <c r="UV91" s="41"/>
      <c r="UW91" s="41"/>
      <c r="UX91" s="41"/>
      <c r="UY91" s="41"/>
      <c r="UZ91" s="41"/>
      <c r="VA91" s="41"/>
      <c r="VB91" s="41"/>
      <c r="VC91" s="41"/>
      <c r="VD91" s="41"/>
      <c r="VE91" s="41"/>
      <c r="VF91" s="41"/>
      <c r="VG91" s="41"/>
      <c r="VH91" s="41"/>
      <c r="VI91" s="41"/>
      <c r="VJ91" s="41"/>
      <c r="VK91" s="41"/>
      <c r="VL91" s="41"/>
      <c r="VM91" s="41"/>
      <c r="VN91" s="41"/>
      <c r="VO91" s="41"/>
      <c r="VP91" s="41"/>
      <c r="VQ91" s="41"/>
      <c r="VR91" s="41"/>
      <c r="VS91" s="41"/>
      <c r="VT91" s="41"/>
      <c r="VU91" s="41"/>
      <c r="VV91" s="41"/>
      <c r="VW91" s="41"/>
      <c r="VX91" s="41"/>
      <c r="VY91" s="41"/>
      <c r="VZ91" s="41"/>
      <c r="WA91" s="41"/>
      <c r="WB91" s="41"/>
      <c r="WC91" s="41"/>
      <c r="WD91" s="41"/>
      <c r="WE91" s="41"/>
      <c r="WF91" s="41"/>
      <c r="WG91" s="41"/>
      <c r="WH91" s="41"/>
      <c r="WI91" s="41"/>
      <c r="WJ91" s="41"/>
      <c r="WK91" s="41"/>
      <c r="WL91" s="41"/>
      <c r="WM91" s="41"/>
      <c r="WN91" s="41"/>
      <c r="WO91" s="41"/>
      <c r="WP91" s="41"/>
      <c r="WQ91" s="41"/>
      <c r="WR91" s="41"/>
      <c r="WS91" s="41"/>
      <c r="WT91" s="41"/>
      <c r="WU91" s="41"/>
      <c r="WV91" s="41"/>
      <c r="WW91" s="41"/>
      <c r="WX91" s="41"/>
      <c r="WY91" s="41"/>
      <c r="WZ91" s="41"/>
      <c r="XA91" s="41"/>
      <c r="XB91" s="41"/>
      <c r="XC91" s="41"/>
      <c r="XD91" s="41"/>
      <c r="XE91" s="41"/>
      <c r="XF91" s="41"/>
      <c r="XG91" s="41"/>
      <c r="XH91" s="41"/>
      <c r="XI91" s="41"/>
      <c r="XJ91" s="41"/>
      <c r="XK91" s="41"/>
      <c r="XL91" s="41"/>
      <c r="XM91" s="41"/>
      <c r="XN91" s="41"/>
      <c r="XO91" s="41"/>
      <c r="XP91" s="41"/>
      <c r="XQ91" s="41"/>
      <c r="XR91" s="41"/>
      <c r="XS91" s="41"/>
      <c r="XT91" s="41"/>
      <c r="XU91" s="41"/>
      <c r="XV91" s="41"/>
      <c r="XW91" s="41"/>
      <c r="XX91" s="41"/>
      <c r="XY91" s="41"/>
      <c r="XZ91" s="41"/>
      <c r="YA91" s="41"/>
      <c r="YB91" s="41"/>
      <c r="YC91" s="41"/>
      <c r="YD91" s="41"/>
      <c r="YE91" s="41"/>
      <c r="YF91" s="41"/>
      <c r="YG91" s="41"/>
      <c r="YH91" s="41"/>
      <c r="YI91" s="41"/>
      <c r="YJ91" s="41"/>
      <c r="YK91" s="41"/>
      <c r="YL91" s="41"/>
      <c r="YM91" s="41"/>
      <c r="YN91" s="41"/>
      <c r="YO91" s="41"/>
      <c r="YP91" s="41"/>
      <c r="YQ91" s="41"/>
      <c r="YR91" s="41"/>
      <c r="YS91" s="41"/>
      <c r="YT91" s="41"/>
      <c r="YU91" s="41"/>
      <c r="YV91" s="41"/>
      <c r="YW91" s="41"/>
      <c r="YX91" s="41"/>
      <c r="YY91" s="41"/>
      <c r="YZ91" s="41"/>
      <c r="ZA91" s="41"/>
      <c r="ZB91" s="41"/>
      <c r="ZC91" s="41"/>
      <c r="ZD91" s="41"/>
      <c r="ZE91" s="41"/>
      <c r="ZF91" s="41"/>
      <c r="ZG91" s="41"/>
      <c r="ZH91" s="41"/>
      <c r="ZI91" s="41"/>
      <c r="ZJ91" s="41"/>
      <c r="ZK91" s="41"/>
      <c r="ZL91" s="41"/>
      <c r="ZM91" s="41"/>
      <c r="ZN91" s="41"/>
      <c r="ZO91" s="41"/>
      <c r="ZP91" s="41"/>
      <c r="ZQ91" s="41"/>
      <c r="ZR91" s="41"/>
      <c r="ZS91" s="41"/>
      <c r="ZT91" s="41"/>
      <c r="ZU91" s="41"/>
      <c r="ZV91" s="41"/>
      <c r="ZW91" s="41"/>
      <c r="ZX91" s="41"/>
      <c r="ZY91" s="41"/>
      <c r="ZZ91" s="41"/>
      <c r="AAA91" s="41"/>
      <c r="AAB91" s="41"/>
      <c r="AAC91" s="41"/>
      <c r="AAD91" s="41"/>
      <c r="AAE91" s="41"/>
      <c r="AAF91" s="41"/>
      <c r="AAG91" s="41"/>
      <c r="AAH91" s="41"/>
      <c r="AAI91" s="41"/>
      <c r="AAJ91" s="41"/>
      <c r="AAK91" s="41"/>
      <c r="AAL91" s="41"/>
      <c r="AAM91" s="41"/>
      <c r="AAN91" s="41"/>
      <c r="AAO91" s="41"/>
      <c r="AAP91" s="41"/>
      <c r="AAQ91" s="41"/>
      <c r="AAR91" s="41"/>
      <c r="AAS91" s="41"/>
      <c r="AAT91" s="41"/>
      <c r="AAU91" s="41"/>
      <c r="AAV91" s="41"/>
      <c r="AAW91" s="41"/>
      <c r="AAX91" s="41"/>
      <c r="AAY91" s="41"/>
      <c r="AAZ91" s="41"/>
      <c r="ABA91" s="41"/>
      <c r="ABB91" s="41"/>
      <c r="ABC91" s="41"/>
      <c r="ABD91" s="41"/>
      <c r="ABE91" s="41"/>
      <c r="ABF91" s="41"/>
      <c r="ABG91" s="41"/>
      <c r="ABH91" s="41"/>
      <c r="ABI91" s="41"/>
      <c r="ABJ91" s="41"/>
      <c r="ABK91" s="41"/>
      <c r="ABL91" s="41"/>
      <c r="ABM91" s="41"/>
      <c r="ABN91" s="41"/>
      <c r="ABO91" s="41"/>
      <c r="ABP91" s="41"/>
      <c r="ABQ91" s="41"/>
      <c r="ABR91" s="41"/>
      <c r="ABS91" s="41"/>
      <c r="ABT91" s="41"/>
      <c r="ABU91" s="41"/>
      <c r="ABV91" s="41"/>
      <c r="ABW91" s="41"/>
      <c r="ABX91" s="41"/>
      <c r="ABY91" s="41"/>
      <c r="ABZ91" s="41"/>
      <c r="ACA91" s="41"/>
      <c r="ACB91" s="41"/>
      <c r="ACC91" s="41"/>
      <c r="ACD91" s="41"/>
      <c r="ACE91" s="41"/>
      <c r="ACF91" s="41"/>
      <c r="ACG91" s="41"/>
      <c r="ACH91" s="41"/>
      <c r="ACI91" s="41"/>
      <c r="ACJ91" s="41"/>
      <c r="ACK91" s="41"/>
      <c r="ACL91" s="41"/>
      <c r="ACM91" s="41"/>
      <c r="ACN91" s="41"/>
      <c r="ACO91" s="41"/>
      <c r="ACP91" s="41"/>
      <c r="ACQ91" s="41"/>
      <c r="ACR91" s="41"/>
      <c r="ACS91" s="41"/>
      <c r="ACT91" s="41"/>
      <c r="ACU91" s="41"/>
      <c r="ACV91" s="41"/>
      <c r="ACW91" s="41"/>
      <c r="ACX91" s="41"/>
      <c r="ACY91" s="41"/>
      <c r="ACZ91" s="41"/>
      <c r="ADA91" s="41"/>
      <c r="ADB91" s="41"/>
      <c r="ADC91" s="41"/>
      <c r="ADD91" s="41"/>
      <c r="ADE91" s="41"/>
      <c r="ADF91" s="41"/>
      <c r="ADG91" s="41"/>
      <c r="ADH91" s="41"/>
      <c r="ADI91" s="41"/>
      <c r="ADJ91" s="41"/>
      <c r="ADK91" s="41"/>
      <c r="ADL91" s="41"/>
      <c r="ADM91" s="41"/>
      <c r="ADN91" s="41"/>
      <c r="ADO91" s="41"/>
      <c r="ADP91" s="41"/>
      <c r="ADQ91" s="41"/>
      <c r="ADR91" s="41"/>
      <c r="ADS91" s="41"/>
      <c r="ADT91" s="41"/>
      <c r="ADU91" s="41"/>
      <c r="ADV91" s="41"/>
      <c r="ADW91" s="41"/>
      <c r="ADX91" s="41"/>
      <c r="ADY91" s="41"/>
      <c r="ADZ91" s="41"/>
      <c r="AEA91" s="41"/>
      <c r="AEB91" s="41"/>
      <c r="AEC91" s="41"/>
      <c r="AED91" s="41"/>
      <c r="AEE91" s="41"/>
      <c r="AEF91" s="41"/>
      <c r="AEG91" s="41"/>
      <c r="AEH91" s="41"/>
      <c r="AEI91" s="41"/>
      <c r="AEJ91" s="41"/>
      <c r="AEK91" s="41"/>
      <c r="AEL91" s="41"/>
      <c r="AEM91" s="41"/>
      <c r="AEN91" s="41"/>
      <c r="AEO91" s="41"/>
      <c r="AEP91" s="41"/>
      <c r="AEQ91" s="41"/>
      <c r="AER91" s="41"/>
      <c r="AES91" s="41"/>
      <c r="AET91" s="41"/>
      <c r="AEU91" s="41"/>
      <c r="AEV91" s="41"/>
      <c r="AEW91" s="41"/>
      <c r="AEX91" s="41"/>
      <c r="AEY91" s="41"/>
      <c r="AEZ91" s="41"/>
      <c r="AFA91" s="41"/>
      <c r="AFB91" s="41"/>
      <c r="AFC91" s="41"/>
      <c r="AFD91" s="41"/>
      <c r="AFE91" s="41"/>
      <c r="AFF91" s="41"/>
      <c r="AFG91" s="41"/>
      <c r="AFH91" s="41"/>
      <c r="AFI91" s="41"/>
      <c r="AFJ91" s="41"/>
      <c r="AFK91" s="41"/>
      <c r="AFL91" s="41"/>
      <c r="AFM91" s="41"/>
      <c r="AFN91" s="41"/>
      <c r="AFO91" s="41"/>
      <c r="AFP91" s="41"/>
      <c r="AFQ91" s="41"/>
      <c r="AFR91" s="41"/>
      <c r="AFS91" s="41"/>
      <c r="AFT91" s="41"/>
      <c r="AFU91" s="41"/>
      <c r="AFV91" s="41"/>
      <c r="AFW91" s="41"/>
      <c r="AFX91" s="41"/>
      <c r="AFY91" s="41"/>
      <c r="AFZ91" s="41"/>
      <c r="AGA91" s="41"/>
      <c r="AGB91" s="41"/>
      <c r="AGC91" s="41"/>
      <c r="AGD91" s="41"/>
      <c r="AGE91" s="41"/>
      <c r="AGF91" s="41"/>
      <c r="AGG91" s="41"/>
      <c r="AGH91" s="41"/>
      <c r="AGI91" s="41"/>
      <c r="AGJ91" s="41"/>
      <c r="AGK91" s="41"/>
      <c r="AGL91" s="41"/>
      <c r="AGM91" s="41"/>
      <c r="AGN91" s="41"/>
      <c r="AGO91" s="41"/>
      <c r="AGP91" s="41"/>
      <c r="AGQ91" s="41"/>
      <c r="AGR91" s="41"/>
      <c r="AGS91" s="41"/>
      <c r="AGT91" s="41"/>
      <c r="AGU91" s="41"/>
      <c r="AGV91" s="41"/>
      <c r="AGW91" s="41"/>
      <c r="AGX91" s="41"/>
      <c r="AGY91" s="41"/>
      <c r="AGZ91" s="41"/>
      <c r="AHA91" s="41"/>
      <c r="AHB91" s="41"/>
      <c r="AHC91" s="41"/>
      <c r="AHD91" s="41"/>
      <c r="AHE91" s="41"/>
      <c r="AHF91" s="41"/>
      <c r="AHG91" s="41"/>
      <c r="AHH91" s="41"/>
      <c r="AHI91" s="41"/>
      <c r="AHJ91" s="41"/>
      <c r="AHK91" s="41"/>
      <c r="AHL91" s="41"/>
      <c r="AHM91" s="41"/>
      <c r="AHN91" s="41"/>
      <c r="AHO91" s="41"/>
      <c r="AHP91" s="41"/>
      <c r="AHQ91" s="41"/>
      <c r="AHR91" s="41"/>
      <c r="AHS91" s="41"/>
      <c r="AHT91" s="41"/>
      <c r="AHU91" s="41"/>
      <c r="AHV91" s="41"/>
      <c r="AHW91" s="41"/>
      <c r="AHX91" s="41"/>
      <c r="AHY91" s="41"/>
      <c r="AHZ91" s="41"/>
      <c r="AIA91" s="41"/>
      <c r="AIB91" s="41"/>
      <c r="AIC91" s="41"/>
      <c r="AID91" s="41"/>
      <c r="AIE91" s="41"/>
      <c r="AIF91" s="41"/>
      <c r="AIG91" s="41"/>
      <c r="AIH91" s="41"/>
      <c r="AII91" s="41"/>
      <c r="AIJ91" s="41"/>
      <c r="AIK91" s="41"/>
      <c r="AIL91" s="41"/>
      <c r="AIM91" s="41"/>
      <c r="AIN91" s="41"/>
      <c r="AIO91" s="41"/>
      <c r="AIP91" s="41"/>
      <c r="AIQ91" s="41"/>
      <c r="AIR91" s="41"/>
      <c r="AIS91" s="41"/>
      <c r="AIT91" s="41"/>
      <c r="AIU91" s="41"/>
      <c r="AIV91" s="41"/>
      <c r="AIW91" s="41"/>
      <c r="AIX91" s="41"/>
      <c r="AIY91" s="41"/>
      <c r="AIZ91" s="41"/>
      <c r="AJA91" s="41"/>
      <c r="AJB91" s="41"/>
      <c r="AJC91" s="41"/>
      <c r="AJD91" s="41"/>
      <c r="AJE91" s="41"/>
      <c r="AJF91" s="41"/>
      <c r="AJG91" s="41"/>
      <c r="AJH91" s="41"/>
      <c r="AJI91" s="41"/>
      <c r="AJJ91" s="41"/>
      <c r="AJK91" s="41"/>
      <c r="AJL91" s="41"/>
      <c r="AJM91" s="41"/>
      <c r="AJN91" s="41"/>
      <c r="AJO91" s="41"/>
      <c r="AJP91" s="41"/>
      <c r="AJQ91" s="41"/>
      <c r="AJR91" s="41"/>
      <c r="AJS91" s="41"/>
      <c r="AJT91" s="41"/>
      <c r="AJU91" s="41"/>
      <c r="AJV91" s="41"/>
      <c r="AJW91" s="41"/>
      <c r="AJX91" s="41"/>
      <c r="AJY91" s="41"/>
      <c r="AJZ91" s="41"/>
      <c r="AKA91" s="41"/>
      <c r="AKB91" s="41"/>
      <c r="AKC91" s="41"/>
      <c r="AKD91" s="41"/>
      <c r="AKE91" s="41"/>
      <c r="AKF91" s="41"/>
      <c r="AKG91" s="41"/>
      <c r="AKH91" s="41"/>
      <c r="AKI91" s="41"/>
      <c r="AKJ91" s="41"/>
      <c r="AKK91" s="41"/>
      <c r="AKL91" s="41"/>
      <c r="AKM91" s="41"/>
      <c r="AKN91" s="41"/>
      <c r="AKO91" s="41"/>
      <c r="AKP91" s="41"/>
      <c r="AKQ91" s="41"/>
      <c r="AKR91" s="41"/>
      <c r="AKS91" s="41"/>
      <c r="AKT91" s="41"/>
      <c r="AKU91" s="41"/>
      <c r="AKV91" s="41"/>
      <c r="AKW91" s="41"/>
      <c r="AKX91" s="41"/>
      <c r="AKY91" s="41"/>
      <c r="AKZ91" s="41"/>
      <c r="ALA91" s="41"/>
      <c r="ALB91" s="41"/>
      <c r="ALC91" s="41"/>
      <c r="ALD91" s="41"/>
      <c r="ALE91" s="41"/>
      <c r="ALF91" s="41"/>
      <c r="ALG91" s="41"/>
      <c r="ALH91" s="41"/>
      <c r="ALI91" s="41"/>
      <c r="ALJ91" s="41"/>
      <c r="ALK91" s="41"/>
      <c r="ALL91" s="41"/>
      <c r="ALM91" s="41"/>
      <c r="ALN91" s="41"/>
      <c r="ALO91" s="41"/>
      <c r="ALP91" s="41"/>
      <c r="ALQ91" s="41"/>
      <c r="ALR91" s="41"/>
      <c r="ALS91" s="41"/>
      <c r="ALT91" s="41"/>
      <c r="ALU91" s="41"/>
      <c r="ALV91" s="41"/>
      <c r="ALW91" s="41"/>
      <c r="ALX91" s="41"/>
      <c r="ALY91" s="41"/>
      <c r="ALZ91" s="41"/>
      <c r="AMA91" s="41"/>
      <c r="AMB91" s="41"/>
      <c r="AMC91" s="41"/>
      <c r="AMD91" s="41"/>
      <c r="AME91" s="41"/>
      <c r="AMF91" s="41"/>
      <c r="AMG91" s="41"/>
      <c r="AMH91" s="41"/>
      <c r="AMI91" s="41"/>
      <c r="AMJ91" s="41"/>
      <c r="AMK91" s="41"/>
    </row>
    <row r="92" spans="1:1025" x14ac:dyDescent="0.2">
      <c r="A92" s="18"/>
      <c r="B92" s="19" t="s">
        <v>128</v>
      </c>
      <c r="C92" s="19"/>
      <c r="D92" s="19" t="s">
        <v>60</v>
      </c>
      <c r="E92" s="19" t="s">
        <v>20</v>
      </c>
      <c r="F92" s="26">
        <v>16</v>
      </c>
      <c r="G92" s="27">
        <v>0</v>
      </c>
      <c r="H92" s="28">
        <f t="shared" si="3"/>
        <v>0</v>
      </c>
      <c r="I92" s="19"/>
      <c r="J92" s="19"/>
      <c r="K92" s="19"/>
      <c r="L92" s="19"/>
      <c r="M92" s="19"/>
      <c r="N92" s="19"/>
    </row>
    <row r="93" spans="1:1025" x14ac:dyDescent="0.2">
      <c r="A93" s="18"/>
      <c r="B93" s="19" t="s">
        <v>129</v>
      </c>
      <c r="C93" s="19"/>
      <c r="D93" s="19" t="s">
        <v>67</v>
      </c>
      <c r="E93" s="19" t="s">
        <v>20</v>
      </c>
      <c r="F93" s="26">
        <v>6.9</v>
      </c>
      <c r="G93" s="27">
        <v>0</v>
      </c>
      <c r="H93" s="28">
        <f t="shared" si="3"/>
        <v>0</v>
      </c>
      <c r="I93" s="19"/>
      <c r="J93" s="19"/>
      <c r="K93" s="19"/>
      <c r="L93" s="19"/>
      <c r="M93" s="19"/>
      <c r="N93" s="19"/>
    </row>
    <row r="94" spans="1:1025" x14ac:dyDescent="0.2">
      <c r="A94" s="18"/>
      <c r="B94" s="19" t="s">
        <v>130</v>
      </c>
      <c r="C94" s="19"/>
      <c r="D94" s="19" t="s">
        <v>67</v>
      </c>
      <c r="E94" s="19" t="s">
        <v>20</v>
      </c>
      <c r="F94" s="26">
        <v>6.9</v>
      </c>
      <c r="G94" s="27">
        <v>0</v>
      </c>
      <c r="H94" s="28">
        <f t="shared" si="3"/>
        <v>0</v>
      </c>
      <c r="I94" s="19"/>
      <c r="J94" s="19"/>
      <c r="K94" s="19"/>
      <c r="L94" s="19"/>
      <c r="M94" s="19"/>
      <c r="N94" s="19"/>
    </row>
    <row r="95" spans="1:1025" x14ac:dyDescent="0.2">
      <c r="A95" s="18"/>
      <c r="B95" s="19" t="s">
        <v>131</v>
      </c>
      <c r="C95" s="19"/>
      <c r="D95" s="19" t="s">
        <v>80</v>
      </c>
      <c r="E95" s="19"/>
      <c r="F95" s="26">
        <v>12</v>
      </c>
      <c r="G95" s="27">
        <v>0</v>
      </c>
      <c r="H95" s="28">
        <f t="shared" si="3"/>
        <v>0</v>
      </c>
      <c r="I95" s="19"/>
      <c r="J95" s="19"/>
      <c r="K95" s="19"/>
      <c r="L95" s="19"/>
      <c r="M95" s="19"/>
      <c r="N95" s="19"/>
    </row>
    <row r="96" spans="1:1025" x14ac:dyDescent="0.2">
      <c r="A96" s="18"/>
      <c r="B96" s="19" t="s">
        <v>132</v>
      </c>
      <c r="C96" s="19"/>
      <c r="D96" s="19" t="s">
        <v>67</v>
      </c>
      <c r="E96" s="19" t="s">
        <v>20</v>
      </c>
      <c r="F96" s="26">
        <v>9.6</v>
      </c>
      <c r="G96" s="27">
        <v>0</v>
      </c>
      <c r="H96" s="28">
        <f t="shared" si="3"/>
        <v>0</v>
      </c>
      <c r="I96" s="19"/>
      <c r="J96" s="19"/>
      <c r="K96" s="19"/>
      <c r="L96" s="19"/>
      <c r="M96" s="19"/>
      <c r="N96" s="19"/>
    </row>
    <row r="97" spans="1:14" x14ac:dyDescent="0.2">
      <c r="A97" s="18"/>
      <c r="B97" s="19" t="s">
        <v>133</v>
      </c>
      <c r="C97" s="19"/>
      <c r="D97" s="19" t="s">
        <v>134</v>
      </c>
      <c r="E97" s="19" t="s">
        <v>20</v>
      </c>
      <c r="F97" s="26">
        <v>9</v>
      </c>
      <c r="G97" s="27">
        <v>0</v>
      </c>
      <c r="H97" s="28">
        <f t="shared" si="3"/>
        <v>0</v>
      </c>
      <c r="I97" s="19"/>
      <c r="J97" s="19"/>
      <c r="K97" s="19"/>
      <c r="L97" s="19"/>
      <c r="M97" s="19"/>
      <c r="N97" s="19"/>
    </row>
    <row r="98" spans="1:14" x14ac:dyDescent="0.2">
      <c r="A98" s="18"/>
      <c r="B98" s="19" t="s">
        <v>135</v>
      </c>
      <c r="C98" s="19"/>
      <c r="D98" s="19" t="s">
        <v>67</v>
      </c>
      <c r="E98" s="19" t="s">
        <v>20</v>
      </c>
      <c r="F98" s="26">
        <v>5.5</v>
      </c>
      <c r="G98" s="27">
        <v>0</v>
      </c>
      <c r="H98" s="28">
        <f t="shared" si="3"/>
        <v>0</v>
      </c>
      <c r="I98" s="19"/>
      <c r="J98" s="19"/>
      <c r="K98" s="19"/>
      <c r="L98" s="19"/>
      <c r="M98" s="19"/>
      <c r="N98" s="19"/>
    </row>
    <row r="99" spans="1:14" x14ac:dyDescent="0.2">
      <c r="A99" s="18"/>
      <c r="B99" s="19" t="s">
        <v>74</v>
      </c>
      <c r="C99" s="19"/>
      <c r="D99" s="19" t="s">
        <v>67</v>
      </c>
      <c r="E99" s="19" t="s">
        <v>20</v>
      </c>
      <c r="F99" s="26">
        <v>6.5</v>
      </c>
      <c r="G99" s="27">
        <v>0</v>
      </c>
      <c r="H99" s="28">
        <f t="shared" si="3"/>
        <v>0</v>
      </c>
      <c r="I99" s="19"/>
      <c r="J99" s="19"/>
      <c r="K99" s="19"/>
      <c r="L99" s="19"/>
      <c r="M99" s="19"/>
      <c r="N99" s="19"/>
    </row>
    <row r="100" spans="1:14" x14ac:dyDescent="0.2">
      <c r="A100" s="18"/>
      <c r="B100" s="19" t="s">
        <v>136</v>
      </c>
      <c r="C100" s="19"/>
      <c r="D100" s="19" t="s">
        <v>32</v>
      </c>
      <c r="E100" s="19" t="s">
        <v>20</v>
      </c>
      <c r="F100" s="26">
        <v>7.7</v>
      </c>
      <c r="G100" s="27">
        <v>0</v>
      </c>
      <c r="H100" s="28">
        <f t="shared" si="3"/>
        <v>0</v>
      </c>
      <c r="I100" s="19"/>
      <c r="J100" s="19"/>
      <c r="K100" s="19"/>
      <c r="L100" s="19"/>
      <c r="M100" s="19"/>
      <c r="N100" s="19"/>
    </row>
    <row r="101" spans="1:14" x14ac:dyDescent="0.2">
      <c r="A101" s="18"/>
      <c r="B101" s="19" t="s">
        <v>137</v>
      </c>
      <c r="C101" s="19"/>
      <c r="D101" s="19" t="s">
        <v>134</v>
      </c>
      <c r="E101" s="19" t="s">
        <v>20</v>
      </c>
      <c r="F101" s="26">
        <v>29</v>
      </c>
      <c r="G101" s="27">
        <v>0</v>
      </c>
      <c r="H101" s="28">
        <f t="shared" si="3"/>
        <v>0</v>
      </c>
      <c r="I101" s="19"/>
      <c r="J101" s="19"/>
      <c r="K101" s="19"/>
      <c r="L101" s="19"/>
      <c r="M101" s="19"/>
      <c r="N101" s="19"/>
    </row>
    <row r="102" spans="1:14" x14ac:dyDescent="0.2">
      <c r="A102" s="18"/>
      <c r="B102" s="19" t="s">
        <v>138</v>
      </c>
      <c r="C102" s="19"/>
      <c r="D102" s="19" t="s">
        <v>80</v>
      </c>
      <c r="E102" s="19" t="s">
        <v>20</v>
      </c>
      <c r="F102" s="26">
        <v>27</v>
      </c>
      <c r="G102" s="27">
        <v>0</v>
      </c>
      <c r="H102" s="28">
        <f t="shared" si="3"/>
        <v>0</v>
      </c>
      <c r="I102" s="19"/>
      <c r="J102" s="19"/>
      <c r="K102" s="19"/>
      <c r="L102" s="19"/>
      <c r="M102" s="19"/>
      <c r="N102" s="19"/>
    </row>
    <row r="103" spans="1:14" x14ac:dyDescent="0.2">
      <c r="A103" s="18"/>
      <c r="B103" s="19" t="s">
        <v>139</v>
      </c>
      <c r="C103" s="19"/>
      <c r="D103" s="19" t="s">
        <v>80</v>
      </c>
      <c r="E103" s="19" t="s">
        <v>20</v>
      </c>
      <c r="F103" s="26">
        <v>16</v>
      </c>
      <c r="G103" s="27">
        <v>0</v>
      </c>
      <c r="H103" s="28">
        <f t="shared" si="3"/>
        <v>0</v>
      </c>
      <c r="I103" s="19"/>
      <c r="J103" s="19"/>
      <c r="K103" s="19"/>
      <c r="L103" s="19"/>
      <c r="M103" s="19"/>
      <c r="N103" s="19"/>
    </row>
    <row r="104" spans="1:14" x14ac:dyDescent="0.2">
      <c r="A104" s="18"/>
      <c r="B104" s="19" t="s">
        <v>140</v>
      </c>
      <c r="C104" s="19"/>
      <c r="D104" s="19" t="s">
        <v>80</v>
      </c>
      <c r="E104" s="19"/>
      <c r="F104" s="26">
        <v>32.5</v>
      </c>
      <c r="G104" s="27">
        <v>0</v>
      </c>
      <c r="H104" s="28">
        <f t="shared" si="3"/>
        <v>0</v>
      </c>
      <c r="I104" s="19"/>
      <c r="J104" s="19"/>
      <c r="K104" s="19"/>
      <c r="L104" s="19"/>
      <c r="M104" s="19"/>
      <c r="N104" s="19"/>
    </row>
    <row r="105" spans="1:14" x14ac:dyDescent="0.2">
      <c r="A105" s="18"/>
      <c r="B105" s="19" t="s">
        <v>141</v>
      </c>
      <c r="C105" s="19"/>
      <c r="D105" s="19" t="s">
        <v>50</v>
      </c>
      <c r="E105" s="19" t="s">
        <v>20</v>
      </c>
      <c r="F105" s="26">
        <v>18.600000000000001</v>
      </c>
      <c r="G105" s="27">
        <v>0</v>
      </c>
      <c r="H105" s="28">
        <f t="shared" si="3"/>
        <v>0</v>
      </c>
      <c r="I105" s="19"/>
      <c r="J105" s="19"/>
      <c r="K105" s="19"/>
      <c r="L105" s="19"/>
      <c r="M105" s="19"/>
      <c r="N105" s="19"/>
    </row>
    <row r="106" spans="1:14" x14ac:dyDescent="0.2">
      <c r="A106" s="18"/>
      <c r="B106" s="19" t="s">
        <v>142</v>
      </c>
      <c r="C106" s="19"/>
      <c r="D106" s="19" t="s">
        <v>50</v>
      </c>
      <c r="E106" s="19" t="s">
        <v>20</v>
      </c>
      <c r="F106" s="26">
        <v>20.7</v>
      </c>
      <c r="G106" s="27">
        <v>0</v>
      </c>
      <c r="H106" s="28">
        <f t="shared" si="3"/>
        <v>0</v>
      </c>
      <c r="I106" s="19"/>
      <c r="J106" s="19"/>
      <c r="K106" s="19"/>
      <c r="L106" s="19"/>
      <c r="M106" s="19"/>
      <c r="N106" s="19"/>
    </row>
    <row r="107" spans="1:14" x14ac:dyDescent="0.2">
      <c r="A107" s="18"/>
      <c r="B107" s="19"/>
      <c r="C107" s="19"/>
      <c r="D107" s="19"/>
      <c r="E107" s="19"/>
      <c r="F107" s="26"/>
      <c r="G107" s="27"/>
      <c r="H107" s="28"/>
      <c r="I107" s="19"/>
      <c r="J107" s="19"/>
      <c r="K107" s="19"/>
      <c r="L107" s="19"/>
      <c r="M107" s="19"/>
      <c r="N107" s="19"/>
    </row>
    <row r="108" spans="1:14" x14ac:dyDescent="0.2">
      <c r="A108" s="18" t="s">
        <v>143</v>
      </c>
      <c r="B108" s="19" t="s">
        <v>144</v>
      </c>
      <c r="C108" s="19"/>
      <c r="D108" s="19" t="s">
        <v>80</v>
      </c>
      <c r="E108" s="19"/>
      <c r="F108" s="26">
        <v>0.8</v>
      </c>
      <c r="G108" s="27">
        <v>0</v>
      </c>
      <c r="H108" s="28">
        <f t="shared" ref="H108:H113" si="4">(G108*F108)</f>
        <v>0</v>
      </c>
      <c r="I108" s="19"/>
      <c r="J108" s="19"/>
      <c r="K108" s="19"/>
      <c r="L108" s="19"/>
      <c r="M108" s="19"/>
      <c r="N108" s="19"/>
    </row>
    <row r="109" spans="1:14" x14ac:dyDescent="0.2">
      <c r="A109" s="18"/>
      <c r="B109" s="19" t="s">
        <v>145</v>
      </c>
      <c r="C109" s="19"/>
      <c r="D109" s="19" t="s">
        <v>123</v>
      </c>
      <c r="E109" s="19"/>
      <c r="F109" s="26">
        <v>1.6</v>
      </c>
      <c r="G109" s="27">
        <v>0</v>
      </c>
      <c r="H109" s="28">
        <f t="shared" si="4"/>
        <v>0</v>
      </c>
      <c r="I109" s="19"/>
      <c r="J109" s="19"/>
      <c r="K109" s="19"/>
      <c r="L109" s="19"/>
      <c r="M109" s="19"/>
      <c r="N109" s="19"/>
    </row>
    <row r="110" spans="1:14" x14ac:dyDescent="0.2">
      <c r="A110" s="18"/>
      <c r="B110" s="19" t="s">
        <v>146</v>
      </c>
      <c r="C110" s="19"/>
      <c r="D110" s="19" t="s">
        <v>80</v>
      </c>
      <c r="E110" s="19"/>
      <c r="F110" s="26">
        <v>1.4</v>
      </c>
      <c r="G110" s="27">
        <v>0</v>
      </c>
      <c r="H110" s="28">
        <f t="shared" si="4"/>
        <v>0</v>
      </c>
      <c r="I110" s="19"/>
      <c r="J110" s="19"/>
      <c r="K110" s="19"/>
      <c r="L110" s="19"/>
      <c r="M110" s="19"/>
      <c r="N110" s="19"/>
    </row>
    <row r="111" spans="1:14" x14ac:dyDescent="0.2">
      <c r="A111" s="18"/>
      <c r="B111" s="19" t="s">
        <v>147</v>
      </c>
      <c r="C111" s="19"/>
      <c r="D111" s="19" t="s">
        <v>148</v>
      </c>
      <c r="E111" s="19" t="s">
        <v>20</v>
      </c>
      <c r="F111" s="26">
        <v>4.5999999999999996</v>
      </c>
      <c r="G111" s="27">
        <v>0</v>
      </c>
      <c r="H111" s="28">
        <f t="shared" si="4"/>
        <v>0</v>
      </c>
      <c r="I111" s="19"/>
      <c r="J111" s="19"/>
      <c r="K111" s="19"/>
      <c r="L111" s="19"/>
      <c r="M111" s="19"/>
      <c r="N111" s="19"/>
    </row>
    <row r="112" spans="1:14" x14ac:dyDescent="0.2">
      <c r="A112" s="18"/>
      <c r="B112" s="19" t="s">
        <v>149</v>
      </c>
      <c r="C112" s="19"/>
      <c r="D112" s="19"/>
      <c r="E112" s="19" t="s">
        <v>20</v>
      </c>
      <c r="F112" s="26">
        <v>98</v>
      </c>
      <c r="G112" s="27">
        <v>0</v>
      </c>
      <c r="H112" s="28">
        <f t="shared" si="4"/>
        <v>0</v>
      </c>
      <c r="I112" s="19"/>
      <c r="J112" s="19"/>
      <c r="K112" s="19"/>
      <c r="L112" s="19"/>
      <c r="M112" s="19"/>
      <c r="N112" s="19"/>
    </row>
    <row r="113" spans="1:14" x14ac:dyDescent="0.2">
      <c r="A113" s="18"/>
      <c r="B113" s="19" t="s">
        <v>150</v>
      </c>
      <c r="C113" s="19"/>
      <c r="D113" s="19"/>
      <c r="E113" s="19" t="s">
        <v>20</v>
      </c>
      <c r="F113" s="26">
        <v>100</v>
      </c>
      <c r="G113" s="27">
        <v>0</v>
      </c>
      <c r="H113" s="28">
        <f t="shared" si="4"/>
        <v>0</v>
      </c>
      <c r="I113" s="19"/>
      <c r="J113" s="19"/>
      <c r="K113" s="19"/>
      <c r="L113" s="19"/>
      <c r="M113" s="19"/>
      <c r="N113" s="19"/>
    </row>
    <row r="114" spans="1:14" x14ac:dyDescent="0.2">
      <c r="A114" s="18"/>
      <c r="B114" s="19"/>
      <c r="C114" s="19"/>
      <c r="D114" s="19"/>
      <c r="E114" s="19"/>
      <c r="F114" s="26"/>
      <c r="G114" s="27"/>
      <c r="H114" s="28"/>
      <c r="I114" s="19"/>
      <c r="J114" s="19"/>
      <c r="K114" s="19"/>
      <c r="L114" s="19"/>
      <c r="M114" s="19"/>
      <c r="N114" s="19"/>
    </row>
    <row r="115" spans="1:14" x14ac:dyDescent="0.2">
      <c r="A115" s="18" t="s">
        <v>151</v>
      </c>
      <c r="B115" s="19" t="s">
        <v>152</v>
      </c>
      <c r="C115" s="19"/>
      <c r="D115" s="19" t="s">
        <v>54</v>
      </c>
      <c r="E115" s="19"/>
      <c r="F115" s="26">
        <v>5</v>
      </c>
      <c r="G115" s="27">
        <v>0</v>
      </c>
      <c r="H115" s="28">
        <f t="shared" ref="H115:H140" si="5">(G115*F115)</f>
        <v>0</v>
      </c>
      <c r="I115" s="19" t="s">
        <v>153</v>
      </c>
      <c r="J115" s="19"/>
      <c r="K115" s="39"/>
      <c r="L115" s="39"/>
      <c r="M115" s="39"/>
      <c r="N115" s="19"/>
    </row>
    <row r="116" spans="1:14" x14ac:dyDescent="0.2">
      <c r="A116" s="18" t="s">
        <v>154</v>
      </c>
      <c r="B116" s="19" t="s">
        <v>155</v>
      </c>
      <c r="C116" s="19"/>
      <c r="D116" s="19" t="s">
        <v>54</v>
      </c>
      <c r="E116" s="19"/>
      <c r="F116" s="26">
        <v>3</v>
      </c>
      <c r="G116" s="27">
        <v>0</v>
      </c>
      <c r="H116" s="28">
        <f t="shared" si="5"/>
        <v>0</v>
      </c>
      <c r="I116" s="19" t="s">
        <v>153</v>
      </c>
      <c r="J116" s="19"/>
      <c r="K116" s="39"/>
      <c r="L116" s="39"/>
      <c r="M116" s="39"/>
      <c r="N116" s="19"/>
    </row>
    <row r="117" spans="1:14" x14ac:dyDescent="0.2">
      <c r="A117" s="18" t="s">
        <v>156</v>
      </c>
      <c r="B117" s="19" t="s">
        <v>157</v>
      </c>
      <c r="C117" s="19"/>
      <c r="D117" s="19" t="s">
        <v>54</v>
      </c>
      <c r="E117" s="19"/>
      <c r="F117" s="26">
        <v>3</v>
      </c>
      <c r="G117" s="27">
        <v>0</v>
      </c>
      <c r="H117" s="28">
        <f t="shared" si="5"/>
        <v>0</v>
      </c>
      <c r="I117" s="19" t="s">
        <v>153</v>
      </c>
      <c r="J117" s="19"/>
      <c r="K117" s="39"/>
      <c r="L117" s="39"/>
      <c r="M117" s="39"/>
      <c r="N117" s="19"/>
    </row>
    <row r="118" spans="1:14" x14ac:dyDescent="0.2">
      <c r="A118" s="18"/>
      <c r="B118" s="19" t="s">
        <v>158</v>
      </c>
      <c r="C118" s="19"/>
      <c r="D118" s="19" t="s">
        <v>54</v>
      </c>
      <c r="E118" s="19"/>
      <c r="F118" s="26">
        <v>3</v>
      </c>
      <c r="G118" s="27">
        <v>0</v>
      </c>
      <c r="H118" s="28">
        <f t="shared" si="5"/>
        <v>0</v>
      </c>
      <c r="I118" s="19" t="s">
        <v>153</v>
      </c>
      <c r="J118" s="19"/>
      <c r="K118" s="39"/>
      <c r="L118" s="39"/>
      <c r="M118" s="39"/>
      <c r="N118" s="19"/>
    </row>
    <row r="119" spans="1:14" x14ac:dyDescent="0.2">
      <c r="A119" s="18"/>
      <c r="B119" s="19" t="s">
        <v>159</v>
      </c>
      <c r="C119" s="19" t="s">
        <v>160</v>
      </c>
      <c r="D119" s="19" t="s">
        <v>161</v>
      </c>
      <c r="E119" s="19" t="s">
        <v>20</v>
      </c>
      <c r="F119" s="26">
        <v>3.9</v>
      </c>
      <c r="G119" s="27">
        <v>0</v>
      </c>
      <c r="H119" s="28">
        <f t="shared" si="5"/>
        <v>0</v>
      </c>
      <c r="I119" s="19" t="s">
        <v>153</v>
      </c>
      <c r="J119" s="19"/>
      <c r="K119" s="39"/>
      <c r="L119" s="39"/>
      <c r="M119" s="39"/>
      <c r="N119" s="19"/>
    </row>
    <row r="120" spans="1:14" x14ac:dyDescent="0.2">
      <c r="A120" s="18"/>
      <c r="B120" s="19" t="s">
        <v>162</v>
      </c>
      <c r="C120" s="19" t="s">
        <v>160</v>
      </c>
      <c r="D120" s="19" t="s">
        <v>161</v>
      </c>
      <c r="E120" s="19" t="s">
        <v>20</v>
      </c>
      <c r="F120" s="26">
        <v>4.5</v>
      </c>
      <c r="G120" s="27">
        <v>0</v>
      </c>
      <c r="H120" s="28">
        <f t="shared" si="5"/>
        <v>0</v>
      </c>
      <c r="I120" s="19" t="s">
        <v>153</v>
      </c>
      <c r="J120" s="19"/>
      <c r="K120" s="39"/>
      <c r="L120" s="39"/>
      <c r="M120" s="39"/>
      <c r="N120" s="19"/>
    </row>
    <row r="121" spans="1:14" x14ac:dyDescent="0.2">
      <c r="A121" s="18"/>
      <c r="B121" s="19" t="s">
        <v>163</v>
      </c>
      <c r="C121" s="19" t="s">
        <v>160</v>
      </c>
      <c r="D121" s="19" t="s">
        <v>161</v>
      </c>
      <c r="E121" s="19" t="s">
        <v>20</v>
      </c>
      <c r="F121" s="26">
        <v>1.4</v>
      </c>
      <c r="G121" s="27">
        <v>0</v>
      </c>
      <c r="H121" s="28">
        <f t="shared" si="5"/>
        <v>0</v>
      </c>
      <c r="I121" s="19"/>
      <c r="J121" s="19"/>
      <c r="K121" s="39"/>
      <c r="L121" s="39"/>
      <c r="M121" s="39"/>
      <c r="N121" s="19"/>
    </row>
    <row r="122" spans="1:14" x14ac:dyDescent="0.2">
      <c r="A122" s="18"/>
      <c r="B122" s="19" t="s">
        <v>164</v>
      </c>
      <c r="C122" s="19"/>
      <c r="D122" s="19" t="s">
        <v>165</v>
      </c>
      <c r="E122" s="19"/>
      <c r="F122" s="26">
        <v>2.8</v>
      </c>
      <c r="G122" s="27">
        <v>0</v>
      </c>
      <c r="H122" s="28">
        <f t="shared" si="5"/>
        <v>0</v>
      </c>
      <c r="I122" s="19" t="s">
        <v>153</v>
      </c>
      <c r="J122" s="19"/>
      <c r="K122" s="39" t="s">
        <v>166</v>
      </c>
      <c r="L122" s="39"/>
      <c r="M122" s="39"/>
      <c r="N122" s="19"/>
    </row>
    <row r="123" spans="1:14" x14ac:dyDescent="0.2">
      <c r="A123" s="18"/>
      <c r="B123" s="19" t="s">
        <v>167</v>
      </c>
      <c r="C123" s="19"/>
      <c r="D123" s="19" t="s">
        <v>165</v>
      </c>
      <c r="E123" s="19"/>
      <c r="F123" s="26">
        <v>3.6</v>
      </c>
      <c r="G123" s="27">
        <v>0</v>
      </c>
      <c r="H123" s="28">
        <f t="shared" si="5"/>
        <v>0</v>
      </c>
      <c r="I123" s="19" t="s">
        <v>153</v>
      </c>
      <c r="J123" s="19"/>
      <c r="K123" s="39" t="s">
        <v>168</v>
      </c>
      <c r="L123" s="39"/>
      <c r="M123" s="39"/>
      <c r="N123" s="19"/>
    </row>
    <row r="124" spans="1:14" x14ac:dyDescent="0.2">
      <c r="A124" s="18"/>
      <c r="B124" s="19" t="s">
        <v>169</v>
      </c>
      <c r="C124" s="19"/>
      <c r="D124" s="19" t="s">
        <v>165</v>
      </c>
      <c r="E124" s="19"/>
      <c r="F124" s="26">
        <v>1.9</v>
      </c>
      <c r="G124" s="27">
        <v>0</v>
      </c>
      <c r="H124" s="28">
        <f t="shared" si="5"/>
        <v>0</v>
      </c>
      <c r="I124" s="19" t="s">
        <v>153</v>
      </c>
      <c r="J124" s="19"/>
      <c r="K124" s="39" t="s">
        <v>166</v>
      </c>
      <c r="L124" s="39"/>
      <c r="M124" s="39"/>
      <c r="N124" s="19"/>
    </row>
    <row r="125" spans="1:14" x14ac:dyDescent="0.2">
      <c r="A125" s="18"/>
      <c r="B125" s="19" t="s">
        <v>170</v>
      </c>
      <c r="C125" s="19"/>
      <c r="D125" s="19" t="s">
        <v>165</v>
      </c>
      <c r="E125" s="19"/>
      <c r="F125" s="26">
        <v>1.9</v>
      </c>
      <c r="G125" s="27">
        <v>0</v>
      </c>
      <c r="H125" s="28">
        <f t="shared" si="5"/>
        <v>0</v>
      </c>
      <c r="I125" s="19" t="s">
        <v>153</v>
      </c>
      <c r="J125" s="19"/>
      <c r="K125" s="39" t="s">
        <v>171</v>
      </c>
      <c r="L125" s="39"/>
      <c r="M125" s="39"/>
      <c r="N125" s="19"/>
    </row>
    <row r="126" spans="1:14" x14ac:dyDescent="0.2">
      <c r="A126" s="18"/>
      <c r="B126" s="19" t="s">
        <v>172</v>
      </c>
      <c r="C126" s="19"/>
      <c r="D126" s="19" t="s">
        <v>165</v>
      </c>
      <c r="E126" s="19"/>
      <c r="F126" s="26">
        <v>3.4</v>
      </c>
      <c r="G126" s="27">
        <v>0</v>
      </c>
      <c r="H126" s="28">
        <f t="shared" si="5"/>
        <v>0</v>
      </c>
      <c r="I126" s="19" t="s">
        <v>153</v>
      </c>
      <c r="J126" s="19"/>
      <c r="K126" s="39" t="s">
        <v>168</v>
      </c>
      <c r="L126" s="39"/>
      <c r="M126" s="39"/>
      <c r="N126" s="19"/>
    </row>
    <row r="127" spans="1:14" x14ac:dyDescent="0.2">
      <c r="A127" s="18"/>
      <c r="B127" s="19" t="s">
        <v>173</v>
      </c>
      <c r="C127" s="19" t="s">
        <v>174</v>
      </c>
      <c r="D127" s="19" t="s">
        <v>165</v>
      </c>
      <c r="E127" s="19"/>
      <c r="F127" s="26">
        <v>19</v>
      </c>
      <c r="G127" s="27">
        <v>0</v>
      </c>
      <c r="H127" s="28">
        <f t="shared" si="5"/>
        <v>0</v>
      </c>
      <c r="I127" s="19"/>
      <c r="J127" s="19"/>
      <c r="K127" s="39" t="s">
        <v>175</v>
      </c>
      <c r="L127" s="39"/>
      <c r="M127" s="39"/>
      <c r="N127" s="19"/>
    </row>
    <row r="128" spans="1:14" x14ac:dyDescent="0.2">
      <c r="A128" s="18"/>
      <c r="B128" s="19" t="s">
        <v>176</v>
      </c>
      <c r="C128" s="19" t="s">
        <v>177</v>
      </c>
      <c r="D128" s="19" t="s">
        <v>178</v>
      </c>
      <c r="E128" s="19" t="s">
        <v>20</v>
      </c>
      <c r="F128" s="26">
        <v>6.5</v>
      </c>
      <c r="G128" s="27">
        <v>0</v>
      </c>
      <c r="H128" s="28">
        <f t="shared" si="5"/>
        <v>0</v>
      </c>
      <c r="I128" s="19"/>
      <c r="J128" s="19"/>
      <c r="K128" s="39"/>
      <c r="L128" s="39"/>
      <c r="M128" s="39"/>
      <c r="N128" s="19"/>
    </row>
    <row r="129" spans="1:14" x14ac:dyDescent="0.2">
      <c r="A129" s="18"/>
      <c r="B129" s="19"/>
      <c r="C129" s="19"/>
      <c r="D129" s="19"/>
      <c r="E129" s="19"/>
      <c r="F129" s="26"/>
      <c r="G129" s="27">
        <v>0</v>
      </c>
      <c r="H129" s="28">
        <f t="shared" si="5"/>
        <v>0</v>
      </c>
      <c r="I129" s="19"/>
      <c r="J129" s="19"/>
      <c r="K129" s="19"/>
      <c r="L129" s="19"/>
      <c r="M129" s="19"/>
      <c r="N129" s="19"/>
    </row>
    <row r="130" spans="1:14" x14ac:dyDescent="0.2">
      <c r="A130" s="18" t="s">
        <v>179</v>
      </c>
      <c r="B130" s="19" t="s">
        <v>180</v>
      </c>
      <c r="C130" s="19" t="s">
        <v>181</v>
      </c>
      <c r="D130" s="19" t="s">
        <v>182</v>
      </c>
      <c r="E130" s="19"/>
      <c r="F130" s="26">
        <v>9.6</v>
      </c>
      <c r="G130" s="27">
        <v>0</v>
      </c>
      <c r="H130" s="28">
        <f t="shared" si="5"/>
        <v>0</v>
      </c>
      <c r="I130" s="19"/>
      <c r="J130" s="19"/>
      <c r="K130" s="19"/>
      <c r="L130" s="19"/>
      <c r="M130" s="19"/>
      <c r="N130" s="19"/>
    </row>
    <row r="131" spans="1:14" x14ac:dyDescent="0.2">
      <c r="A131" s="18"/>
      <c r="B131" s="19"/>
      <c r="C131" s="19"/>
      <c r="D131" s="19"/>
      <c r="E131" s="19"/>
      <c r="F131" s="26"/>
      <c r="G131" s="27"/>
      <c r="H131" s="28">
        <f t="shared" si="5"/>
        <v>0</v>
      </c>
      <c r="I131" s="19"/>
      <c r="J131" s="19"/>
      <c r="K131" s="19"/>
      <c r="L131" s="19"/>
      <c r="M131" s="19"/>
      <c r="N131" s="19"/>
    </row>
    <row r="132" spans="1:14" x14ac:dyDescent="0.2">
      <c r="A132" s="18" t="s">
        <v>183</v>
      </c>
      <c r="B132" s="19" t="s">
        <v>184</v>
      </c>
      <c r="C132" s="19"/>
      <c r="D132" s="19"/>
      <c r="E132" s="19"/>
      <c r="F132" s="26">
        <v>1.5</v>
      </c>
      <c r="G132" s="27"/>
      <c r="H132" s="28">
        <f t="shared" si="5"/>
        <v>0</v>
      </c>
      <c r="I132" s="19"/>
      <c r="J132" s="19"/>
      <c r="K132" s="19"/>
      <c r="L132" s="19"/>
      <c r="M132" s="19"/>
      <c r="N132" s="19"/>
    </row>
    <row r="133" spans="1:14" x14ac:dyDescent="0.2">
      <c r="A133" s="18" t="s">
        <v>185</v>
      </c>
      <c r="B133" s="19" t="s">
        <v>186</v>
      </c>
      <c r="C133" s="19"/>
      <c r="D133" s="19"/>
      <c r="E133" s="19"/>
      <c r="F133" s="26">
        <v>5</v>
      </c>
      <c r="G133" s="27">
        <v>0</v>
      </c>
      <c r="H133" s="28">
        <f t="shared" si="5"/>
        <v>0</v>
      </c>
      <c r="I133" s="19"/>
      <c r="J133" s="19"/>
      <c r="K133" s="19"/>
      <c r="L133" s="19"/>
      <c r="M133" s="19"/>
      <c r="N133" s="19"/>
    </row>
    <row r="134" spans="1:14" x14ac:dyDescent="0.2">
      <c r="A134" s="18"/>
      <c r="B134" s="19" t="s">
        <v>187</v>
      </c>
      <c r="C134" s="19"/>
      <c r="D134" s="19"/>
      <c r="E134" s="19"/>
      <c r="F134" s="26">
        <v>3.7</v>
      </c>
      <c r="G134" s="27">
        <v>0</v>
      </c>
      <c r="H134" s="28">
        <f t="shared" si="5"/>
        <v>0</v>
      </c>
      <c r="I134" s="19"/>
      <c r="J134" s="19"/>
      <c r="K134" s="19"/>
      <c r="L134" s="19"/>
      <c r="M134" s="19"/>
      <c r="N134" s="19"/>
    </row>
    <row r="135" spans="1:14" x14ac:dyDescent="0.2">
      <c r="A135" s="18"/>
      <c r="B135" s="19" t="s">
        <v>188</v>
      </c>
      <c r="C135" s="19"/>
      <c r="D135" s="19"/>
      <c r="E135" s="19"/>
      <c r="F135" s="26">
        <v>5.2</v>
      </c>
      <c r="G135" s="27">
        <v>0</v>
      </c>
      <c r="H135" s="28">
        <f t="shared" si="5"/>
        <v>0</v>
      </c>
      <c r="I135" s="19"/>
      <c r="J135" s="19"/>
      <c r="K135" s="19"/>
      <c r="L135" s="19"/>
      <c r="M135" s="19"/>
      <c r="N135" s="19"/>
    </row>
    <row r="136" spans="1:14" x14ac:dyDescent="0.2">
      <c r="A136" s="18"/>
      <c r="B136" s="19" t="s">
        <v>189</v>
      </c>
      <c r="C136" s="19"/>
      <c r="D136" s="19" t="s">
        <v>21</v>
      </c>
      <c r="E136" s="19"/>
      <c r="F136" s="26">
        <v>7.5</v>
      </c>
      <c r="G136" s="27">
        <v>0</v>
      </c>
      <c r="H136" s="28">
        <f t="shared" si="5"/>
        <v>0</v>
      </c>
      <c r="I136" s="19"/>
      <c r="J136" s="19"/>
      <c r="K136" s="19"/>
      <c r="L136" s="19"/>
      <c r="M136" s="19"/>
      <c r="N136" s="19"/>
    </row>
    <row r="137" spans="1:14" x14ac:dyDescent="0.2">
      <c r="A137" s="18"/>
      <c r="B137" s="19" t="s">
        <v>190</v>
      </c>
      <c r="C137" s="19"/>
      <c r="D137" s="19" t="s">
        <v>21</v>
      </c>
      <c r="E137" s="19"/>
      <c r="F137" s="26">
        <v>11</v>
      </c>
      <c r="G137" s="27">
        <v>0</v>
      </c>
      <c r="H137" s="28">
        <f t="shared" si="5"/>
        <v>0</v>
      </c>
      <c r="I137" s="19"/>
      <c r="J137" s="19"/>
      <c r="K137" s="19"/>
      <c r="L137" s="19"/>
      <c r="M137" s="19"/>
      <c r="N137" s="19"/>
    </row>
    <row r="138" spans="1:14" x14ac:dyDescent="0.2">
      <c r="A138" s="18"/>
      <c r="B138" s="19" t="s">
        <v>191</v>
      </c>
      <c r="C138" s="19"/>
      <c r="D138" s="19" t="s">
        <v>21</v>
      </c>
      <c r="E138" s="19"/>
      <c r="F138" s="26">
        <v>11</v>
      </c>
      <c r="G138" s="27">
        <v>0</v>
      </c>
      <c r="H138" s="28">
        <f t="shared" si="5"/>
        <v>0</v>
      </c>
      <c r="I138" s="19"/>
      <c r="J138" s="19"/>
      <c r="K138" s="19"/>
      <c r="L138" s="19"/>
      <c r="M138" s="19"/>
      <c r="N138" s="19"/>
    </row>
    <row r="139" spans="1:14" x14ac:dyDescent="0.2">
      <c r="A139" s="18"/>
      <c r="B139" s="19" t="s">
        <v>192</v>
      </c>
      <c r="C139" s="19"/>
      <c r="D139" s="19" t="s">
        <v>193</v>
      </c>
      <c r="E139" s="19"/>
      <c r="F139" s="26">
        <v>11</v>
      </c>
      <c r="G139" s="27">
        <v>0</v>
      </c>
      <c r="H139" s="28">
        <f t="shared" si="5"/>
        <v>0</v>
      </c>
      <c r="I139" s="19"/>
      <c r="J139" s="19"/>
      <c r="K139" s="19"/>
      <c r="L139" s="19"/>
      <c r="M139" s="19"/>
      <c r="N139" s="19"/>
    </row>
    <row r="140" spans="1:14" x14ac:dyDescent="0.2">
      <c r="A140" s="18"/>
      <c r="B140" s="19" t="s">
        <v>194</v>
      </c>
      <c r="C140" s="19"/>
      <c r="D140" s="19" t="s">
        <v>193</v>
      </c>
      <c r="E140" s="19"/>
      <c r="F140" s="26">
        <v>11</v>
      </c>
      <c r="G140" s="27">
        <v>0</v>
      </c>
      <c r="H140" s="28">
        <f t="shared" si="5"/>
        <v>0</v>
      </c>
      <c r="I140" s="19"/>
      <c r="J140" s="19"/>
      <c r="K140" s="19"/>
      <c r="L140" s="19"/>
      <c r="M140" s="19"/>
      <c r="N140" s="19"/>
    </row>
    <row r="141" spans="1:14" x14ac:dyDescent="0.2">
      <c r="A141" s="18"/>
      <c r="B141" s="19"/>
      <c r="C141" s="19"/>
      <c r="D141" s="19"/>
      <c r="E141" s="19"/>
      <c r="F141" s="26"/>
      <c r="G141" s="27"/>
      <c r="H141" s="28"/>
      <c r="I141" s="19"/>
      <c r="J141" s="19"/>
      <c r="K141" s="19"/>
      <c r="L141" s="19"/>
      <c r="M141" s="19"/>
      <c r="N141" s="19"/>
    </row>
    <row r="142" spans="1:14" x14ac:dyDescent="0.2">
      <c r="A142" s="18"/>
      <c r="B142" s="19"/>
      <c r="C142" s="19"/>
      <c r="D142" s="19"/>
      <c r="E142" s="19"/>
      <c r="F142" s="26"/>
      <c r="G142" s="27"/>
      <c r="H142" s="28"/>
      <c r="I142" s="19"/>
      <c r="J142" s="19"/>
      <c r="K142" s="19"/>
      <c r="L142" s="19"/>
      <c r="M142" s="19"/>
      <c r="N142" s="19"/>
    </row>
    <row r="143" spans="1:14" x14ac:dyDescent="0.2">
      <c r="A143" s="18"/>
      <c r="B143" s="19"/>
      <c r="C143" s="19"/>
      <c r="D143" s="19"/>
      <c r="E143" s="19"/>
      <c r="F143" s="26"/>
      <c r="G143" s="27"/>
      <c r="H143" s="28"/>
      <c r="I143" s="19"/>
      <c r="J143" s="19"/>
      <c r="K143" s="19"/>
      <c r="L143" s="19"/>
      <c r="M143" s="19"/>
      <c r="N143" s="19"/>
    </row>
    <row r="144" spans="1:14" x14ac:dyDescent="0.2">
      <c r="A144" s="42" t="s">
        <v>195</v>
      </c>
      <c r="B144" s="43" t="s">
        <v>196</v>
      </c>
      <c r="C144" s="43"/>
      <c r="D144" s="43"/>
      <c r="E144" s="43"/>
      <c r="F144" s="44">
        <v>0.5</v>
      </c>
      <c r="G144" s="45">
        <v>5</v>
      </c>
      <c r="H144" s="46">
        <f>(G144*F144)</f>
        <v>2.5</v>
      </c>
      <c r="I144" s="19"/>
      <c r="J144" s="19"/>
      <c r="K144" s="19"/>
      <c r="L144" s="19"/>
      <c r="M144" s="19"/>
      <c r="N144" s="19"/>
    </row>
    <row r="145" spans="1:15" x14ac:dyDescent="0.2">
      <c r="A145" s="42"/>
      <c r="B145" s="43" t="s">
        <v>197</v>
      </c>
      <c r="C145" s="43"/>
      <c r="D145" s="43"/>
      <c r="E145" s="43"/>
      <c r="F145" s="44">
        <v>1</v>
      </c>
      <c r="G145" s="45">
        <v>0</v>
      </c>
      <c r="H145" s="46">
        <f>(G145*F145)</f>
        <v>0</v>
      </c>
      <c r="I145" s="19"/>
      <c r="J145" s="19"/>
      <c r="K145" s="19"/>
      <c r="L145" s="19"/>
      <c r="M145" s="19"/>
      <c r="N145" s="19"/>
    </row>
    <row r="146" spans="1:15" x14ac:dyDescent="0.2">
      <c r="A146" s="42"/>
      <c r="B146" s="43" t="s">
        <v>198</v>
      </c>
      <c r="C146" s="43"/>
      <c r="D146" s="43"/>
      <c r="E146" s="43"/>
      <c r="F146" s="44">
        <v>1</v>
      </c>
      <c r="G146" s="45">
        <v>0</v>
      </c>
      <c r="H146" s="46">
        <f>(G146*F146)</f>
        <v>0</v>
      </c>
      <c r="I146" s="19"/>
      <c r="J146" s="19"/>
      <c r="K146" s="19"/>
      <c r="L146" s="19"/>
      <c r="M146" s="19"/>
      <c r="N146" s="19"/>
    </row>
    <row r="147" spans="1:15" x14ac:dyDescent="0.2">
      <c r="A147" s="42"/>
      <c r="B147" s="43" t="s">
        <v>199</v>
      </c>
      <c r="C147" s="43"/>
      <c r="D147" s="43"/>
      <c r="E147" s="43"/>
      <c r="F147" s="44">
        <v>1</v>
      </c>
      <c r="G147" s="45">
        <v>0</v>
      </c>
      <c r="H147" s="46">
        <f>(G147*F147)</f>
        <v>0</v>
      </c>
      <c r="I147" s="19"/>
      <c r="J147" s="19"/>
      <c r="K147" s="19"/>
      <c r="L147" s="19"/>
      <c r="M147" s="19"/>
      <c r="N147" s="19"/>
    </row>
    <row r="148" spans="1:15" x14ac:dyDescent="0.2">
      <c r="A148" s="18"/>
      <c r="B148" s="19"/>
      <c r="C148" s="19"/>
      <c r="D148" s="19"/>
      <c r="E148" s="19"/>
      <c r="F148" s="26"/>
      <c r="G148" s="27"/>
      <c r="H148" s="28"/>
      <c r="I148" s="19"/>
      <c r="J148" s="19"/>
      <c r="K148" s="19"/>
      <c r="L148" s="19"/>
      <c r="M148" s="19"/>
      <c r="N148" s="19"/>
    </row>
    <row r="149" spans="1:15" x14ac:dyDescent="0.2">
      <c r="A149" s="18"/>
      <c r="B149" s="19"/>
      <c r="C149" s="19"/>
      <c r="D149" s="19"/>
      <c r="E149" s="19"/>
      <c r="F149" s="26" t="s">
        <v>200</v>
      </c>
      <c r="H149" s="28">
        <f>SUM(H11:H141)</f>
        <v>0</v>
      </c>
      <c r="I149" s="19"/>
      <c r="J149" s="19"/>
      <c r="K149" s="19"/>
      <c r="L149" s="19"/>
      <c r="M149" s="19"/>
      <c r="N149" s="19"/>
    </row>
    <row r="150" spans="1:15" x14ac:dyDescent="0.2">
      <c r="A150" s="18"/>
      <c r="B150" s="19"/>
      <c r="C150" s="19"/>
      <c r="D150" s="19"/>
      <c r="E150" s="19"/>
      <c r="F150" s="26" t="s">
        <v>201</v>
      </c>
      <c r="H150" s="28">
        <f>SUM(H144:H147)</f>
        <v>2.5</v>
      </c>
      <c r="I150" s="19"/>
      <c r="J150" s="19"/>
      <c r="K150" s="19"/>
      <c r="L150" s="19"/>
      <c r="M150" s="19"/>
      <c r="N150" s="19"/>
    </row>
    <row r="151" spans="1:15" x14ac:dyDescent="0.2">
      <c r="A151" s="18"/>
      <c r="B151" s="19"/>
      <c r="C151" s="19"/>
      <c r="D151" s="19"/>
      <c r="E151" s="19"/>
      <c r="F151" s="26" t="s">
        <v>202</v>
      </c>
      <c r="G151" s="5">
        <v>10</v>
      </c>
      <c r="H151" s="28"/>
      <c r="I151" s="19" t="s">
        <v>203</v>
      </c>
      <c r="J151" s="19"/>
      <c r="K151" s="19"/>
      <c r="L151" s="19"/>
      <c r="M151" s="19"/>
      <c r="N151" s="19"/>
    </row>
    <row r="152" spans="1:15" x14ac:dyDescent="0.2">
      <c r="A152" s="18"/>
      <c r="B152" s="19"/>
      <c r="C152" s="19"/>
      <c r="D152" s="19"/>
      <c r="E152" s="19"/>
      <c r="F152" s="26" t="s">
        <v>12</v>
      </c>
      <c r="H152" s="28">
        <f>(H149-H150)</f>
        <v>-2.5</v>
      </c>
      <c r="I152" s="19"/>
      <c r="J152" s="19"/>
      <c r="K152" s="19"/>
      <c r="L152" s="19"/>
      <c r="M152" s="19"/>
      <c r="N152" s="19"/>
    </row>
    <row r="153" spans="1:15" x14ac:dyDescent="0.2">
      <c r="A153" s="18"/>
      <c r="B153" s="19"/>
      <c r="C153" s="19"/>
      <c r="D153" s="19"/>
      <c r="E153" s="19"/>
      <c r="F153" s="26"/>
      <c r="H153" s="28"/>
      <c r="I153" s="19"/>
      <c r="J153" s="19"/>
      <c r="K153" s="19"/>
      <c r="L153" s="19"/>
      <c r="M153" s="19"/>
      <c r="N153" s="19"/>
    </row>
    <row r="154" spans="1:15" ht="19" x14ac:dyDescent="0.25">
      <c r="A154" s="18"/>
      <c r="B154" s="47" t="s">
        <v>204</v>
      </c>
      <c r="C154" s="48"/>
      <c r="D154" s="48"/>
      <c r="E154" s="48"/>
      <c r="F154" s="29"/>
      <c r="H154" s="28"/>
      <c r="I154" s="48"/>
      <c r="J154" s="19"/>
      <c r="K154" s="19"/>
      <c r="L154" s="19"/>
      <c r="M154" s="19"/>
      <c r="N154" s="19"/>
    </row>
    <row r="155" spans="1:15" ht="19" x14ac:dyDescent="0.25">
      <c r="A155" s="18"/>
      <c r="B155" s="47"/>
      <c r="C155" s="47" t="s">
        <v>205</v>
      </c>
      <c r="D155" s="47"/>
      <c r="E155" s="47"/>
      <c r="F155" s="49"/>
      <c r="G155" s="50"/>
      <c r="H155" s="51"/>
      <c r="I155" s="47"/>
      <c r="J155" s="47"/>
      <c r="K155" s="47"/>
      <c r="L155" s="47"/>
      <c r="M155" s="47"/>
      <c r="N155" s="47"/>
      <c r="O155" s="52"/>
    </row>
    <row r="156" spans="1:15" ht="19" x14ac:dyDescent="0.25">
      <c r="A156" s="18"/>
      <c r="B156" s="47"/>
      <c r="C156" s="47" t="s">
        <v>206</v>
      </c>
      <c r="D156" s="47"/>
      <c r="E156" s="47"/>
      <c r="F156" s="49"/>
      <c r="G156" s="50"/>
      <c r="H156" s="51"/>
      <c r="I156" s="47"/>
      <c r="J156" s="47"/>
      <c r="K156" s="47"/>
      <c r="L156" s="47"/>
      <c r="M156" s="47"/>
      <c r="N156" s="47"/>
      <c r="O156" s="52"/>
    </row>
    <row r="157" spans="1:15" ht="19" x14ac:dyDescent="0.25">
      <c r="A157" s="18"/>
      <c r="B157" s="47"/>
      <c r="C157" s="48"/>
      <c r="D157" s="48"/>
      <c r="E157" s="48"/>
      <c r="F157" s="29"/>
      <c r="H157" s="28"/>
      <c r="I157" s="48"/>
      <c r="J157" s="19"/>
      <c r="K157" s="19"/>
      <c r="L157" s="19"/>
      <c r="M157" s="19"/>
      <c r="N157" s="19"/>
    </row>
    <row r="158" spans="1:15" ht="19" x14ac:dyDescent="0.25">
      <c r="A158" s="18"/>
      <c r="B158" s="47" t="s">
        <v>207</v>
      </c>
      <c r="C158" s="48"/>
      <c r="D158" s="48"/>
      <c r="E158" s="48"/>
      <c r="F158" s="29"/>
      <c r="H158" s="28"/>
      <c r="I158" s="48"/>
      <c r="J158" s="19"/>
      <c r="K158" s="19"/>
      <c r="L158" s="19"/>
      <c r="M158" s="19"/>
      <c r="N158" s="19"/>
    </row>
    <row r="159" spans="1:15" ht="19" x14ac:dyDescent="0.25">
      <c r="A159" s="18"/>
      <c r="B159" s="47" t="s">
        <v>208</v>
      </c>
      <c r="C159" s="48"/>
      <c r="D159" s="48"/>
      <c r="E159" s="48"/>
      <c r="F159" s="29"/>
      <c r="H159" s="28"/>
      <c r="I159" s="48"/>
      <c r="J159" s="19"/>
      <c r="K159" s="19"/>
      <c r="L159" s="19"/>
      <c r="M159" s="19"/>
      <c r="N159" s="19"/>
    </row>
    <row r="160" spans="1:15" ht="19" x14ac:dyDescent="0.25">
      <c r="A160" s="18"/>
      <c r="B160" s="47" t="s">
        <v>209</v>
      </c>
      <c r="C160" s="48"/>
      <c r="D160" s="48"/>
      <c r="E160" s="48"/>
      <c r="F160" s="29"/>
      <c r="H160" s="28"/>
      <c r="I160" s="48"/>
      <c r="J160" s="19"/>
      <c r="K160" s="19"/>
      <c r="L160" s="19"/>
      <c r="M160" s="19"/>
      <c r="N160" s="19"/>
    </row>
    <row r="161" spans="1:14" ht="19" x14ac:dyDescent="0.25">
      <c r="A161" s="18"/>
      <c r="B161" s="47"/>
      <c r="C161" s="48"/>
      <c r="D161" s="48"/>
      <c r="E161" s="48"/>
      <c r="F161" s="29"/>
      <c r="H161" s="28"/>
      <c r="I161" s="48"/>
      <c r="J161" s="19"/>
      <c r="K161" s="19"/>
      <c r="L161" s="19"/>
      <c r="M161" s="19"/>
      <c r="N161" s="19"/>
    </row>
    <row r="162" spans="1:14" x14ac:dyDescent="0.2">
      <c r="A162" s="18"/>
      <c r="B162" s="19"/>
      <c r="C162" s="19"/>
      <c r="D162" s="19"/>
      <c r="E162" s="19"/>
      <c r="F162" s="26"/>
      <c r="H162" s="28"/>
      <c r="I162" s="19"/>
      <c r="J162" s="19"/>
      <c r="K162" s="19"/>
      <c r="L162" s="19"/>
      <c r="M162" s="19"/>
      <c r="N162" s="19"/>
    </row>
    <row r="163" spans="1:14" ht="26" x14ac:dyDescent="0.3">
      <c r="A163" s="18"/>
      <c r="B163" s="53" t="s">
        <v>210</v>
      </c>
      <c r="C163" s="19"/>
      <c r="D163" s="19"/>
      <c r="E163" s="54"/>
      <c r="F163" s="55" t="s">
        <v>211</v>
      </c>
      <c r="H163" s="28"/>
      <c r="I163" s="19"/>
      <c r="J163" s="19"/>
      <c r="K163" s="19"/>
      <c r="L163" s="19"/>
      <c r="M163" s="19"/>
      <c r="N163" s="19"/>
    </row>
    <row r="164" spans="1:14" x14ac:dyDescent="0.2">
      <c r="C164" s="2" t="s">
        <v>212</v>
      </c>
    </row>
  </sheetData>
  <sheetProtection algorithmName="SHA-512" hashValue="8SoAzBF52Yhei8aIqQZkB2iwHL5OHVwRIchGL4W5Y2YZjzWIaUggnKVzntLE8un1n0nKxGii2gUFtkP4rG+b8A==" saltValue="cDiPxSWuUu2wQcmIRNaUpA==" spinCount="100000" sheet="1" selectLockedCells="1"/>
  <hyperlinks>
    <hyperlink ref="F163" r:id="rId1" xr:uid="{00000000-0004-0000-0000-000000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Pasquier</dc:creator>
  <dc:description/>
  <cp:lastModifiedBy>Virginie Pasquier</cp:lastModifiedBy>
  <cp:revision>1</cp:revision>
  <dcterms:created xsi:type="dcterms:W3CDTF">2020-03-18T09:51:03Z</dcterms:created>
  <dcterms:modified xsi:type="dcterms:W3CDTF">2020-11-02T12:58:49Z</dcterms:modified>
  <dc:language>fr-CH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